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status\2017\1703\"/>
    </mc:Choice>
  </mc:AlternateContent>
  <bookViews>
    <workbookView xWindow="0" yWindow="0" windowWidth="19200" windowHeight="10920" tabRatio="902" activeTab="3"/>
  </bookViews>
  <sheets>
    <sheet name="委員長コメント" sheetId="2" r:id="rId1"/>
    <sheet name="表１" sheetId="29" r:id="rId2"/>
    <sheet name="表２" sheetId="30" r:id="rId3"/>
    <sheet name="表３" sheetId="31" r:id="rId4"/>
    <sheet name="検査" sheetId="32" r:id="rId5"/>
    <sheet name="相談" sheetId="33" r:id="rId6"/>
    <sheet name="献血件数及びＨＩＶ抗体・核酸増幅検査陽性件数" sheetId="19" r:id="rId7"/>
    <sheet name="参考資料" sheetId="34" r:id="rId8"/>
  </sheets>
  <definedNames>
    <definedName name="_xlnm.Print_Area" localSheetId="0">委員長コメント!$A$1:$A$77</definedName>
    <definedName name="_xlnm.Print_Area" localSheetId="4">検査!$A$1:$BT$57</definedName>
    <definedName name="_xlnm.Print_Area" localSheetId="7">参考資料!$A$1:$AQ$49</definedName>
    <definedName name="_xlnm.Print_Area" localSheetId="5">相談!$A$1:$BT$55</definedName>
    <definedName name="_xlnm.Print_Area" localSheetId="1">表１!$A$1:$X$48</definedName>
    <definedName name="_xlnm.Print_Area" localSheetId="2">表２!$A$1:$N$38</definedName>
    <definedName name="_xlnm.Print_Area" localSheetId="3">表３!$A$1:$X$72</definedName>
    <definedName name="_xlnm.Print_Titles" localSheetId="4">検査!$A:$A</definedName>
  </definedNames>
  <calcPr calcId="152511"/>
</workbook>
</file>

<file path=xl/calcChain.xml><?xml version="1.0" encoding="utf-8"?>
<calcChain xmlns="http://schemas.openxmlformats.org/spreadsheetml/2006/main">
  <c r="AL28" i="34" l="1"/>
  <c r="AK28" i="34"/>
  <c r="AJ28" i="34"/>
  <c r="AI28" i="34"/>
  <c r="AH28" i="34"/>
  <c r="AG28" i="34"/>
  <c r="AF28" i="34"/>
  <c r="AE28" i="34"/>
  <c r="AC28" i="34"/>
  <c r="AB28" i="34"/>
  <c r="AA28" i="34"/>
  <c r="Z28" i="34"/>
  <c r="Y28" i="34"/>
  <c r="X28" i="34"/>
  <c r="W28" i="34"/>
  <c r="V28" i="34"/>
  <c r="U28" i="34"/>
  <c r="T28" i="34"/>
  <c r="S28" i="34"/>
  <c r="R28" i="34"/>
  <c r="P28" i="34"/>
  <c r="AP28" i="34" s="1"/>
  <c r="O28" i="34"/>
  <c r="AO28" i="34" s="1"/>
  <c r="N28" i="34"/>
  <c r="AN28" i="34" s="1"/>
  <c r="M28" i="34"/>
  <c r="AM28" i="34" s="1"/>
  <c r="L28" i="34"/>
  <c r="K28" i="34"/>
  <c r="J28" i="34"/>
  <c r="I28" i="34"/>
  <c r="H28" i="34"/>
  <c r="G28" i="34"/>
  <c r="F28" i="34"/>
  <c r="E28" i="34"/>
  <c r="AL9" i="34"/>
  <c r="AK9" i="34"/>
  <c r="AJ9" i="34"/>
  <c r="AI9" i="34"/>
  <c r="AH9" i="34"/>
  <c r="AG9" i="34"/>
  <c r="AF9" i="34"/>
  <c r="AE9" i="34"/>
  <c r="AC9" i="34"/>
  <c r="AB9" i="34"/>
  <c r="AA9" i="34"/>
  <c r="Z9" i="34"/>
  <c r="Y9" i="34"/>
  <c r="X9" i="34"/>
  <c r="W9" i="34"/>
  <c r="V9" i="34"/>
  <c r="U9" i="34"/>
  <c r="T9" i="34"/>
  <c r="S9" i="34"/>
  <c r="R9" i="34"/>
  <c r="P9" i="34"/>
  <c r="AP9" i="34" s="1"/>
  <c r="O9" i="34"/>
  <c r="AO9" i="34" s="1"/>
  <c r="N9" i="34"/>
  <c r="AN9" i="34" s="1"/>
  <c r="M9" i="34"/>
  <c r="AM9" i="34" s="1"/>
  <c r="L9" i="34"/>
  <c r="K9" i="34"/>
  <c r="J9" i="34"/>
  <c r="I9" i="34"/>
  <c r="H9" i="34"/>
  <c r="G9" i="34"/>
  <c r="F9" i="34"/>
  <c r="E9" i="34"/>
  <c r="BT53" i="33"/>
  <c r="BS53" i="33"/>
  <c r="BR53" i="33"/>
  <c r="BQ53" i="33"/>
  <c r="BP53" i="33" s="1"/>
  <c r="BP52" i="33"/>
  <c r="G52" i="33"/>
  <c r="BP51" i="33"/>
  <c r="G51" i="33"/>
  <c r="BP50" i="33"/>
  <c r="G50" i="33"/>
  <c r="BP49" i="33"/>
  <c r="G49" i="33"/>
  <c r="BP48" i="33"/>
  <c r="G48" i="33"/>
  <c r="BP47" i="33"/>
  <c r="G47" i="33"/>
  <c r="BP46" i="33"/>
  <c r="G46" i="33"/>
  <c r="BP45" i="33"/>
  <c r="G45" i="33"/>
  <c r="BP44" i="33"/>
  <c r="G44" i="33"/>
  <c r="BP43" i="33"/>
  <c r="G43" i="33"/>
  <c r="BP42" i="33"/>
  <c r="G42" i="33"/>
  <c r="BP41" i="33"/>
  <c r="G41" i="33"/>
  <c r="BP40" i="33"/>
  <c r="G40" i="33"/>
  <c r="BP39" i="33"/>
  <c r="G39" i="33"/>
  <c r="BP38" i="33"/>
  <c r="G38" i="33"/>
  <c r="BP37" i="33"/>
  <c r="G37" i="33"/>
  <c r="BP36" i="33"/>
  <c r="G36" i="33"/>
  <c r="BP35" i="33"/>
  <c r="G35" i="33"/>
  <c r="BP34" i="33"/>
  <c r="G34" i="33"/>
  <c r="BP33" i="33"/>
  <c r="G33" i="33"/>
  <c r="BP32" i="33"/>
  <c r="G32" i="33"/>
  <c r="BP31" i="33"/>
  <c r="G31" i="33"/>
  <c r="BP30" i="33"/>
  <c r="G30" i="33"/>
  <c r="BP29" i="33"/>
  <c r="G29" i="33"/>
  <c r="BP28" i="33"/>
  <c r="G28" i="33"/>
  <c r="BP27" i="33"/>
  <c r="G27" i="33"/>
  <c r="BP26" i="33"/>
  <c r="G26" i="33"/>
  <c r="BP25" i="33"/>
  <c r="G25" i="33"/>
  <c r="BP24" i="33"/>
  <c r="G24" i="33"/>
  <c r="BP23" i="33"/>
  <c r="G23" i="33"/>
  <c r="BP22" i="33"/>
  <c r="G22" i="33"/>
  <c r="BP21" i="33"/>
  <c r="G21" i="33"/>
  <c r="BP20" i="33"/>
  <c r="G20" i="33"/>
  <c r="BP19" i="33"/>
  <c r="G19" i="33"/>
  <c r="BP18" i="33"/>
  <c r="G18" i="33"/>
  <c r="BP17" i="33"/>
  <c r="G17" i="33"/>
  <c r="BP16" i="33"/>
  <c r="G16" i="33"/>
  <c r="BP15" i="33"/>
  <c r="G15" i="33"/>
  <c r="BP14" i="33"/>
  <c r="G14" i="33"/>
  <c r="BP13" i="33"/>
  <c r="G13" i="33"/>
  <c r="BP12" i="33"/>
  <c r="G12" i="33"/>
  <c r="BP11" i="33"/>
  <c r="G11" i="33"/>
  <c r="BP10" i="33"/>
  <c r="G10" i="33"/>
  <c r="BP9" i="33"/>
  <c r="G9" i="33"/>
  <c r="BP8" i="33"/>
  <c r="G8" i="33"/>
  <c r="BP7" i="33"/>
  <c r="G7" i="33"/>
  <c r="BP6" i="33"/>
  <c r="G6" i="33"/>
  <c r="AW58" i="32" l="1"/>
  <c r="AU58" i="32"/>
  <c r="AT58" i="32"/>
  <c r="AS58" i="32"/>
  <c r="AR58" i="32"/>
  <c r="AU59" i="32" s="1"/>
  <c r="AP58" i="32"/>
  <c r="AO58" i="32"/>
  <c r="AN58" i="32"/>
  <c r="AM58" i="32"/>
  <c r="AP59" i="32" s="1"/>
  <c r="AK58" i="32"/>
  <c r="AJ58" i="32"/>
  <c r="AI58" i="32"/>
  <c r="AH58" i="32"/>
  <c r="AK59" i="32" s="1"/>
  <c r="BP55" i="32"/>
  <c r="BT53" i="32"/>
  <c r="BS53" i="32"/>
  <c r="BP54" i="32" s="1"/>
  <c r="BR53" i="32"/>
  <c r="BP52" i="32"/>
  <c r="BP51" i="32"/>
  <c r="BP50" i="32"/>
  <c r="BP49" i="32"/>
  <c r="BP48" i="32"/>
  <c r="BP47" i="32"/>
  <c r="BP46" i="32"/>
  <c r="BP45" i="32"/>
  <c r="BP44" i="32"/>
  <c r="BP43" i="32"/>
  <c r="BP42" i="32"/>
  <c r="BP41" i="32"/>
  <c r="BP40" i="32"/>
  <c r="BP39" i="32"/>
  <c r="BP38" i="32"/>
  <c r="BP37" i="32"/>
  <c r="BP36" i="32"/>
  <c r="BP35" i="32"/>
  <c r="BP34" i="32"/>
  <c r="BP33" i="32"/>
  <c r="BP32" i="32"/>
  <c r="BP31" i="32"/>
  <c r="BP30" i="32"/>
  <c r="BP29" i="32"/>
  <c r="BP28" i="32"/>
  <c r="BP27" i="32"/>
  <c r="BP26" i="32"/>
  <c r="BP25" i="32"/>
  <c r="BP24" i="32"/>
  <c r="BP23" i="32"/>
  <c r="BP22" i="32"/>
  <c r="BP21" i="32"/>
  <c r="BP20" i="32"/>
  <c r="BP19" i="32"/>
  <c r="BP18" i="32"/>
  <c r="BP17" i="32"/>
  <c r="BP16" i="32"/>
  <c r="BP15" i="32"/>
  <c r="BP14" i="32"/>
  <c r="BP13" i="32"/>
  <c r="BP12" i="32"/>
  <c r="BP11" i="32"/>
  <c r="BP10" i="32"/>
  <c r="BP9" i="32"/>
  <c r="BP8" i="32"/>
  <c r="BP7" i="32"/>
  <c r="BP6" i="32"/>
  <c r="V46" i="29"/>
  <c r="U46" i="29"/>
  <c r="T46" i="29"/>
  <c r="X46" i="29" s="1"/>
  <c r="S46" i="29"/>
  <c r="W46" i="29" s="1"/>
  <c r="Q46" i="29"/>
  <c r="P46" i="29"/>
  <c r="J46" i="29"/>
  <c r="I46" i="29"/>
  <c r="V45" i="29"/>
  <c r="U45" i="29"/>
  <c r="T45" i="29"/>
  <c r="X45" i="29" s="1"/>
  <c r="S45" i="29"/>
  <c r="W45" i="29" s="1"/>
  <c r="Q45" i="29"/>
  <c r="P45" i="29"/>
  <c r="J45" i="29"/>
  <c r="I45" i="29"/>
  <c r="V44" i="29"/>
  <c r="U44" i="29"/>
  <c r="T44" i="29"/>
  <c r="X44" i="29" s="1"/>
  <c r="S44" i="29"/>
  <c r="W44" i="29" s="1"/>
  <c r="Q44" i="29"/>
  <c r="P44" i="29"/>
  <c r="J44" i="29"/>
  <c r="I44" i="29"/>
  <c r="V43" i="29"/>
  <c r="U43" i="29"/>
  <c r="T43" i="29"/>
  <c r="X43" i="29" s="1"/>
  <c r="S43" i="29"/>
  <c r="W43" i="29" s="1"/>
  <c r="Q43" i="29"/>
  <c r="P43" i="29"/>
  <c r="J43" i="29"/>
  <c r="I43" i="29"/>
  <c r="V42" i="29"/>
  <c r="U42" i="29"/>
  <c r="T42" i="29"/>
  <c r="X42" i="29" s="1"/>
  <c r="S42" i="29"/>
  <c r="W42" i="29" s="1"/>
  <c r="Q42" i="29"/>
  <c r="P42" i="29"/>
  <c r="J42" i="29"/>
  <c r="I42" i="29"/>
  <c r="V41" i="29"/>
  <c r="U41" i="29"/>
  <c r="T41" i="29"/>
  <c r="X41" i="29" s="1"/>
  <c r="S41" i="29"/>
  <c r="W41" i="29" s="1"/>
  <c r="Q41" i="29"/>
  <c r="P41" i="29"/>
  <c r="J41" i="29"/>
  <c r="I41" i="29"/>
  <c r="V40" i="29"/>
  <c r="U40" i="29"/>
  <c r="T40" i="29"/>
  <c r="X40" i="29" s="1"/>
  <c r="S40" i="29"/>
  <c r="W40" i="29" s="1"/>
  <c r="Q40" i="29"/>
  <c r="P40" i="29"/>
  <c r="J40" i="29"/>
  <c r="I40" i="29"/>
  <c r="V39" i="29"/>
  <c r="U39" i="29"/>
  <c r="T39" i="29"/>
  <c r="X39" i="29" s="1"/>
  <c r="S39" i="29"/>
  <c r="W39" i="29" s="1"/>
  <c r="Q39" i="29"/>
  <c r="P39" i="29"/>
  <c r="J39" i="29"/>
  <c r="I39" i="29"/>
  <c r="V38" i="29"/>
  <c r="U38" i="29"/>
  <c r="T38" i="29"/>
  <c r="X38" i="29" s="1"/>
  <c r="S38" i="29"/>
  <c r="W38" i="29" s="1"/>
  <c r="Q38" i="29"/>
  <c r="P38" i="29"/>
  <c r="J38" i="29"/>
  <c r="I38" i="29"/>
  <c r="V37" i="29"/>
  <c r="U37" i="29"/>
  <c r="T37" i="29"/>
  <c r="X37" i="29" s="1"/>
  <c r="S37" i="29"/>
  <c r="W37" i="29" s="1"/>
  <c r="Q37" i="29"/>
  <c r="P37" i="29"/>
  <c r="J37" i="29"/>
  <c r="I37" i="29"/>
  <c r="V36" i="29"/>
  <c r="U36" i="29"/>
  <c r="T36" i="29"/>
  <c r="X36" i="29" s="1"/>
  <c r="S36" i="29"/>
  <c r="W36" i="29" s="1"/>
  <c r="Q36" i="29"/>
  <c r="P36" i="29"/>
  <c r="J36" i="29"/>
  <c r="I36" i="29"/>
  <c r="V35" i="29"/>
  <c r="U35" i="29"/>
  <c r="T35" i="29"/>
  <c r="X35" i="29" s="1"/>
  <c r="S35" i="29"/>
  <c r="W35" i="29" s="1"/>
  <c r="Q35" i="29"/>
  <c r="P35" i="29"/>
  <c r="J35" i="29"/>
  <c r="I35" i="29"/>
  <c r="V34" i="29"/>
  <c r="U34" i="29"/>
  <c r="T34" i="29"/>
  <c r="X34" i="29" s="1"/>
  <c r="S34" i="29"/>
  <c r="W34" i="29" s="1"/>
  <c r="Q34" i="29"/>
  <c r="P34" i="29"/>
  <c r="J34" i="29"/>
  <c r="I34" i="29"/>
  <c r="V33" i="29"/>
  <c r="U33" i="29"/>
  <c r="T33" i="29"/>
  <c r="X33" i="29" s="1"/>
  <c r="S33" i="29"/>
  <c r="W33" i="29" s="1"/>
  <c r="Q33" i="29"/>
  <c r="P33" i="29"/>
  <c r="J33" i="29"/>
  <c r="I33" i="29"/>
  <c r="V32" i="29"/>
  <c r="U32" i="29"/>
  <c r="T32" i="29"/>
  <c r="X32" i="29" s="1"/>
  <c r="S32" i="29"/>
  <c r="W32" i="29" s="1"/>
  <c r="Q32" i="29"/>
  <c r="P32" i="29"/>
  <c r="J32" i="29"/>
  <c r="I32" i="29"/>
  <c r="V31" i="29"/>
  <c r="U31" i="29"/>
  <c r="T31" i="29"/>
  <c r="X31" i="29" s="1"/>
  <c r="S31" i="29"/>
  <c r="W31" i="29" s="1"/>
  <c r="Q31" i="29"/>
  <c r="P31" i="29"/>
  <c r="J31" i="29"/>
  <c r="I31" i="29"/>
  <c r="V30" i="29"/>
  <c r="U30" i="29"/>
  <c r="T30" i="29"/>
  <c r="X30" i="29" s="1"/>
  <c r="S30" i="29"/>
  <c r="W30" i="29" s="1"/>
  <c r="Q30" i="29"/>
  <c r="P30" i="29"/>
  <c r="J30" i="29"/>
  <c r="I30" i="29"/>
  <c r="V29" i="29"/>
  <c r="U29" i="29"/>
  <c r="T29" i="29"/>
  <c r="X29" i="29" s="1"/>
  <c r="X28" i="29" s="1"/>
  <c r="S29" i="29"/>
  <c r="W29" i="29" s="1"/>
  <c r="W28" i="29" s="1"/>
  <c r="Q29" i="29"/>
  <c r="P29" i="29"/>
  <c r="J29" i="29"/>
  <c r="I29" i="29"/>
  <c r="V28" i="29"/>
  <c r="U28" i="29"/>
  <c r="T28" i="29"/>
  <c r="S28" i="29"/>
  <c r="Q28" i="29"/>
  <c r="P28" i="29"/>
  <c r="O28" i="29"/>
  <c r="N28" i="29"/>
  <c r="M28" i="29"/>
  <c r="L28" i="29"/>
  <c r="J28" i="29"/>
  <c r="I28" i="29"/>
  <c r="H28" i="29"/>
  <c r="G28" i="29"/>
  <c r="F28" i="29"/>
  <c r="E28" i="29"/>
  <c r="V26" i="29"/>
  <c r="U26" i="29"/>
  <c r="T26" i="29"/>
  <c r="X26" i="29" s="1"/>
  <c r="S26" i="29"/>
  <c r="W26" i="29" s="1"/>
  <c r="Q26" i="29"/>
  <c r="P26" i="29"/>
  <c r="J26" i="29"/>
  <c r="I26" i="29"/>
  <c r="V25" i="29"/>
  <c r="U25" i="29"/>
  <c r="T25" i="29"/>
  <c r="X25" i="29" s="1"/>
  <c r="S25" i="29"/>
  <c r="W25" i="29" s="1"/>
  <c r="Q25" i="29"/>
  <c r="P25" i="29"/>
  <c r="J25" i="29"/>
  <c r="I25" i="29"/>
  <c r="V24" i="29"/>
  <c r="U24" i="29"/>
  <c r="T24" i="29"/>
  <c r="X24" i="29" s="1"/>
  <c r="S24" i="29"/>
  <c r="W24" i="29" s="1"/>
  <c r="Q24" i="29"/>
  <c r="P24" i="29"/>
  <c r="J24" i="29"/>
  <c r="I24" i="29"/>
  <c r="V23" i="29"/>
  <c r="U23" i="29"/>
  <c r="T23" i="29"/>
  <c r="X23" i="29" s="1"/>
  <c r="S23" i="29"/>
  <c r="W23" i="29" s="1"/>
  <c r="Q23" i="29"/>
  <c r="P23" i="29"/>
  <c r="J23" i="29"/>
  <c r="I23" i="29"/>
  <c r="V22" i="29"/>
  <c r="U22" i="29"/>
  <c r="T22" i="29"/>
  <c r="X22" i="29" s="1"/>
  <c r="S22" i="29"/>
  <c r="W22" i="29" s="1"/>
  <c r="Q22" i="29"/>
  <c r="P22" i="29"/>
  <c r="J22" i="29"/>
  <c r="I22" i="29"/>
  <c r="V21" i="29"/>
  <c r="U21" i="29"/>
  <c r="T21" i="29"/>
  <c r="X21" i="29" s="1"/>
  <c r="S21" i="29"/>
  <c r="W21" i="29" s="1"/>
  <c r="Q21" i="29"/>
  <c r="P21" i="29"/>
  <c r="J21" i="29"/>
  <c r="I21" i="29"/>
  <c r="V20" i="29"/>
  <c r="U20" i="29"/>
  <c r="T20" i="29"/>
  <c r="X20" i="29" s="1"/>
  <c r="S20" i="29"/>
  <c r="W20" i="29" s="1"/>
  <c r="Q20" i="29"/>
  <c r="P20" i="29"/>
  <c r="J20" i="29"/>
  <c r="I20" i="29"/>
  <c r="V19" i="29"/>
  <c r="U19" i="29"/>
  <c r="T19" i="29"/>
  <c r="X19" i="29" s="1"/>
  <c r="S19" i="29"/>
  <c r="W19" i="29" s="1"/>
  <c r="Q19" i="29"/>
  <c r="P19" i="29"/>
  <c r="J19" i="29"/>
  <c r="I19" i="29"/>
  <c r="V18" i="29"/>
  <c r="U18" i="29"/>
  <c r="T18" i="29"/>
  <c r="X18" i="29" s="1"/>
  <c r="S18" i="29"/>
  <c r="W18" i="29" s="1"/>
  <c r="Q18" i="29"/>
  <c r="P18" i="29"/>
  <c r="J18" i="29"/>
  <c r="I18" i="29"/>
  <c r="V17" i="29"/>
  <c r="U17" i="29"/>
  <c r="T17" i="29"/>
  <c r="X17" i="29" s="1"/>
  <c r="S17" i="29"/>
  <c r="W17" i="29" s="1"/>
  <c r="Q17" i="29"/>
  <c r="P17" i="29"/>
  <c r="J17" i="29"/>
  <c r="I17" i="29"/>
  <c r="V16" i="29"/>
  <c r="U16" i="29"/>
  <c r="T16" i="29"/>
  <c r="X16" i="29" s="1"/>
  <c r="S16" i="29"/>
  <c r="W16" i="29" s="1"/>
  <c r="Q16" i="29"/>
  <c r="P16" i="29"/>
  <c r="J16" i="29"/>
  <c r="I16" i="29"/>
  <c r="V15" i="29"/>
  <c r="U15" i="29"/>
  <c r="T15" i="29"/>
  <c r="X15" i="29" s="1"/>
  <c r="S15" i="29"/>
  <c r="W15" i="29" s="1"/>
  <c r="Q15" i="29"/>
  <c r="P15" i="29"/>
  <c r="J15" i="29"/>
  <c r="I15" i="29"/>
  <c r="V14" i="29"/>
  <c r="U14" i="29"/>
  <c r="T14" i="29"/>
  <c r="X14" i="29" s="1"/>
  <c r="S14" i="29"/>
  <c r="W14" i="29" s="1"/>
  <c r="Q14" i="29"/>
  <c r="P14" i="29"/>
  <c r="J14" i="29"/>
  <c r="I14" i="29"/>
  <c r="V13" i="29"/>
  <c r="U13" i="29"/>
  <c r="T13" i="29"/>
  <c r="X13" i="29" s="1"/>
  <c r="S13" i="29"/>
  <c r="W13" i="29" s="1"/>
  <c r="Q13" i="29"/>
  <c r="P13" i="29"/>
  <c r="J13" i="29"/>
  <c r="I13" i="29"/>
  <c r="V12" i="29"/>
  <c r="U12" i="29"/>
  <c r="T12" i="29"/>
  <c r="X12" i="29" s="1"/>
  <c r="S12" i="29"/>
  <c r="W12" i="29" s="1"/>
  <c r="Q12" i="29"/>
  <c r="P12" i="29"/>
  <c r="J12" i="29"/>
  <c r="I12" i="29"/>
  <c r="V11" i="29"/>
  <c r="U11" i="29"/>
  <c r="T11" i="29"/>
  <c r="X11" i="29" s="1"/>
  <c r="S11" i="29"/>
  <c r="W11" i="29" s="1"/>
  <c r="Q11" i="29"/>
  <c r="P11" i="29"/>
  <c r="J11" i="29"/>
  <c r="I11" i="29"/>
  <c r="V10" i="29"/>
  <c r="U10" i="29"/>
  <c r="T10" i="29"/>
  <c r="X10" i="29" s="1"/>
  <c r="S10" i="29"/>
  <c r="W10" i="29" s="1"/>
  <c r="Q10" i="29"/>
  <c r="P10" i="29"/>
  <c r="J10" i="29"/>
  <c r="I10" i="29"/>
  <c r="V9" i="29"/>
  <c r="U9" i="29"/>
  <c r="T9" i="29"/>
  <c r="X9" i="29" s="1"/>
  <c r="X8" i="29" s="1"/>
  <c r="S9" i="29"/>
  <c r="W9" i="29" s="1"/>
  <c r="W8" i="29" s="1"/>
  <c r="Q9" i="29"/>
  <c r="P9" i="29"/>
  <c r="J9" i="29"/>
  <c r="I9" i="29"/>
  <c r="V8" i="29"/>
  <c r="U8" i="29"/>
  <c r="T8" i="29"/>
  <c r="S8" i="29"/>
  <c r="Q8" i="29"/>
  <c r="P8" i="29"/>
  <c r="O8" i="29"/>
  <c r="N8" i="29"/>
  <c r="M8" i="29"/>
  <c r="L8" i="29"/>
  <c r="J8" i="29"/>
  <c r="I8" i="29"/>
  <c r="H8" i="29"/>
  <c r="G8" i="29"/>
  <c r="F8" i="29"/>
  <c r="E8" i="29"/>
</calcChain>
</file>

<file path=xl/comments1.xml><?xml version="1.0" encoding="utf-8"?>
<comments xmlns="http://schemas.openxmlformats.org/spreadsheetml/2006/main">
  <authors>
    <author>厚生労働省ネットワークシステム</author>
  </authors>
  <commentList>
    <comment ref="D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年報は、「</t>
        </r>
        <r>
          <rPr>
            <b/>
            <sz val="12"/>
            <color indexed="10"/>
            <rFont val="ＭＳ Ｐゴシック"/>
            <family val="3"/>
            <charset val="128"/>
          </rPr>
          <t>北海道</t>
        </r>
        <r>
          <rPr>
            <b/>
            <sz val="12"/>
            <color indexed="81"/>
            <rFont val="ＭＳ Ｐゴシック"/>
            <family val="3"/>
            <charset val="128"/>
          </rPr>
          <t>・東北ブロック」で計算している</t>
        </r>
      </text>
    </comment>
    <comment ref="O14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年報は、「</t>
        </r>
        <r>
          <rPr>
            <b/>
            <sz val="12"/>
            <color indexed="10"/>
            <rFont val="ＭＳ Ｐゴシック"/>
            <family val="3"/>
            <charset val="128"/>
          </rPr>
          <t>北海道</t>
        </r>
        <r>
          <rPr>
            <b/>
            <sz val="12"/>
            <color indexed="81"/>
            <rFont val="ＭＳ Ｐゴシック"/>
            <family val="3"/>
            <charset val="128"/>
          </rPr>
          <t>・東北ブロック」で計算している</t>
        </r>
      </text>
    </comment>
  </commentList>
</comments>
</file>

<file path=xl/sharedStrings.xml><?xml version="1.0" encoding="utf-8"?>
<sst xmlns="http://schemas.openxmlformats.org/spreadsheetml/2006/main" count="897" uniqueCount="399">
  <si>
    <t>年　計</t>
  </si>
  <si>
    <t>計</t>
  </si>
  <si>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</si>
  <si>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</si>
  <si>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</si>
  <si>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</si>
  <si>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</si>
  <si>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</si>
  <si>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</si>
  <si>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</si>
  <si>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</si>
  <si>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</si>
  <si>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</si>
  <si>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</si>
  <si>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</si>
  <si>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</si>
  <si>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</si>
  <si>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</si>
  <si>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</si>
  <si>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</si>
  <si>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</si>
  <si>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</si>
  <si>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</si>
  <si>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</si>
  <si>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</si>
  <si>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</si>
  <si>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</si>
  <si>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</si>
  <si>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</si>
  <si>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</si>
  <si>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</si>
  <si>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</si>
  <si>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</si>
  <si>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</si>
  <si>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</si>
  <si>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</si>
  <si>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</si>
  <si>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</si>
  <si>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</si>
  <si>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</si>
  <si>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</si>
  <si>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</si>
  <si>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</si>
  <si>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</si>
  <si>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</si>
  <si>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</si>
  <si>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</si>
  <si>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</si>
  <si>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</si>
  <si>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１月～３月</t>
  </si>
  <si>
    <t>10月～12月</t>
  </si>
  <si>
    <t>７月～９月</t>
    <rPh sb="1" eb="2">
      <t>ツキ</t>
    </rPh>
    <rPh sb="4" eb="5">
      <t>ツキ</t>
    </rPh>
    <phoneticPr fontId="4"/>
  </si>
  <si>
    <t>４月～６月</t>
  </si>
  <si>
    <t>第1四半期</t>
  </si>
  <si>
    <t>第4四半期</t>
  </si>
  <si>
    <t>第１四半期</t>
  </si>
  <si>
    <t>年間</t>
    <rPh sb="0" eb="2">
      <t>ネンカン</t>
    </rPh>
    <phoneticPr fontId="4"/>
  </si>
  <si>
    <t>第２四半期</t>
  </si>
  <si>
    <t>第４四半期</t>
  </si>
  <si>
    <t>第３四半期</t>
  </si>
  <si>
    <t>第３四半期</t>
    <rPh sb="0" eb="1">
      <t>ダイ</t>
    </rPh>
    <rPh sb="2" eb="5">
      <t>シハンキ</t>
    </rPh>
    <phoneticPr fontId="4"/>
  </si>
  <si>
    <t>都道府県</t>
  </si>
  <si>
    <t>平成28年</t>
    <rPh sb="0" eb="2">
      <t>ヘイセイ</t>
    </rPh>
    <rPh sb="4" eb="5">
      <t>ネン</t>
    </rPh>
    <phoneticPr fontId="4"/>
  </si>
  <si>
    <t>平成27年</t>
    <rPh sb="0" eb="2">
      <t>ヘイセイ</t>
    </rPh>
    <rPh sb="4" eb="5">
      <t>ネン</t>
    </rPh>
    <phoneticPr fontId="4"/>
  </si>
  <si>
    <t>平成26年</t>
    <rPh sb="0" eb="2">
      <t>ヘイセイ</t>
    </rPh>
    <rPh sb="4" eb="5">
      <t>ネン</t>
    </rPh>
    <phoneticPr fontId="4"/>
  </si>
  <si>
    <t>平成25年</t>
    <rPh sb="0" eb="2">
      <t>ヘイセイ</t>
    </rPh>
    <rPh sb="4" eb="5">
      <t>ネン</t>
    </rPh>
    <phoneticPr fontId="4"/>
  </si>
  <si>
    <t>平成24年</t>
    <rPh sb="0" eb="2">
      <t>ヘイセイ</t>
    </rPh>
    <rPh sb="4" eb="5">
      <t>ネン</t>
    </rPh>
    <phoneticPr fontId="4"/>
  </si>
  <si>
    <t>平成23年</t>
    <rPh sb="0" eb="2">
      <t>ヘイセイ</t>
    </rPh>
    <rPh sb="4" eb="5">
      <t>ネン</t>
    </rPh>
    <phoneticPr fontId="4"/>
  </si>
  <si>
    <t>平成22年</t>
    <rPh sb="0" eb="2">
      <t>ヘイセイ</t>
    </rPh>
    <rPh sb="4" eb="5">
      <t>ネン</t>
    </rPh>
    <phoneticPr fontId="4"/>
  </si>
  <si>
    <t>平成21年</t>
    <rPh sb="0" eb="2">
      <t>ヘイセイ</t>
    </rPh>
    <rPh sb="4" eb="5">
      <t>ネン</t>
    </rPh>
    <phoneticPr fontId="4"/>
  </si>
  <si>
    <t>平成20年</t>
    <rPh sb="0" eb="2">
      <t>ヘイセイ</t>
    </rPh>
    <rPh sb="4" eb="5">
      <t>ネン</t>
    </rPh>
    <phoneticPr fontId="4"/>
  </si>
  <si>
    <t>平成19年</t>
    <rPh sb="0" eb="2">
      <t>ヘイセイ</t>
    </rPh>
    <rPh sb="4" eb="5">
      <t>ネン</t>
    </rPh>
    <phoneticPr fontId="4"/>
  </si>
  <si>
    <t>平成18年</t>
    <rPh sb="0" eb="2">
      <t>ヘイセイ</t>
    </rPh>
    <rPh sb="4" eb="5">
      <t>ネン</t>
    </rPh>
    <phoneticPr fontId="4"/>
  </si>
  <si>
    <t>平成16年</t>
    <rPh sb="0" eb="2">
      <t>ヘイセイ</t>
    </rPh>
    <rPh sb="4" eb="5">
      <t>ネン</t>
    </rPh>
    <phoneticPr fontId="4"/>
  </si>
  <si>
    <t>平成15年</t>
    <rPh sb="0" eb="2">
      <t>ヘイセイ</t>
    </rPh>
    <rPh sb="4" eb="5">
      <t>ネン</t>
    </rPh>
    <phoneticPr fontId="4"/>
  </si>
  <si>
    <t>平成14年</t>
    <rPh sb="0" eb="2">
      <t>ヘイセイ</t>
    </rPh>
    <rPh sb="4" eb="5">
      <t>ネン</t>
    </rPh>
    <phoneticPr fontId="4"/>
  </si>
  <si>
    <t>平成13年</t>
    <rPh sb="0" eb="2">
      <t>ヘイセイ</t>
    </rPh>
    <rPh sb="4" eb="5">
      <t>ネン</t>
    </rPh>
    <phoneticPr fontId="4"/>
  </si>
  <si>
    <t>平成12年</t>
    <rPh sb="0" eb="2">
      <t>ヘイセイ</t>
    </rPh>
    <rPh sb="4" eb="5">
      <t>ネン</t>
    </rPh>
    <phoneticPr fontId="4"/>
  </si>
  <si>
    <t>平成11年</t>
    <rPh sb="0" eb="2">
      <t>ヘイセイ</t>
    </rPh>
    <rPh sb="4" eb="5">
      <t>ネン</t>
    </rPh>
    <phoneticPr fontId="4"/>
  </si>
  <si>
    <t>平成10年</t>
    <rPh sb="0" eb="2">
      <t>ヘイセイ</t>
    </rPh>
    <rPh sb="4" eb="5">
      <t>ネン</t>
    </rPh>
    <phoneticPr fontId="4"/>
  </si>
  <si>
    <t>保健所等における相談件数</t>
    <rPh sb="3" eb="4">
      <t>トウ</t>
    </rPh>
    <phoneticPr fontId="4"/>
  </si>
  <si>
    <t>委 員 長 コ メ ン ト</t>
  </si>
  <si>
    <t>診断区分</t>
  </si>
  <si>
    <t>日本国籍</t>
  </si>
  <si>
    <t>外国国籍</t>
  </si>
  <si>
    <t>男</t>
  </si>
  <si>
    <t>女</t>
  </si>
  <si>
    <t>項目</t>
  </si>
  <si>
    <t>区分</t>
  </si>
  <si>
    <t>今回</t>
  </si>
  <si>
    <t>前回</t>
  </si>
  <si>
    <t>ＨＩＶ感染者</t>
  </si>
  <si>
    <t>合計</t>
  </si>
  <si>
    <t>感染経路</t>
  </si>
  <si>
    <t>同性間の性的接触＊１</t>
  </si>
  <si>
    <t>静注薬物使用</t>
    <rPh sb="4" eb="6">
      <t>シヨウ</t>
    </rPh>
    <phoneticPr fontId="15"/>
  </si>
  <si>
    <t>母子感染</t>
  </si>
  <si>
    <t>その他＊２</t>
  </si>
  <si>
    <t>不明</t>
  </si>
  <si>
    <t>年齢</t>
  </si>
  <si>
    <t>１０歳未満</t>
  </si>
  <si>
    <t>１０～１９</t>
  </si>
  <si>
    <t>２０～２９</t>
  </si>
  <si>
    <t>３０～３９</t>
  </si>
  <si>
    <t>４０～４９</t>
  </si>
  <si>
    <t>感染地域</t>
  </si>
  <si>
    <t>国内</t>
  </si>
  <si>
    <t>海外</t>
  </si>
  <si>
    <t>異性間の性的接触</t>
  </si>
  <si>
    <t>＊１　両性間性的接触を含む。</t>
  </si>
  <si>
    <t>＊２　輸血などに伴う感染例や推定される感染経路が複数ある例を含む。</t>
  </si>
  <si>
    <t>感染症法に基づくＨＩＶ感染者・エイズ患者情報</t>
    <rPh sb="0" eb="3">
      <t>カンセンショウ</t>
    </rPh>
    <rPh sb="3" eb="4">
      <t>ホウ</t>
    </rPh>
    <rPh sb="5" eb="6">
      <t>モト</t>
    </rPh>
    <rPh sb="11" eb="14">
      <t>カンセンシャ</t>
    </rPh>
    <rPh sb="18" eb="20">
      <t>カンジャ</t>
    </rPh>
    <rPh sb="20" eb="22">
      <t>ジョウホウ</t>
    </rPh>
    <phoneticPr fontId="15"/>
  </si>
  <si>
    <t>ＨＩＶ感染者+エイズ患者  合計</t>
    <rPh sb="14" eb="16">
      <t>ゴウケイ</t>
    </rPh>
    <phoneticPr fontId="15"/>
  </si>
  <si>
    <r>
      <t>凝固因子製剤による感染者</t>
    </r>
    <r>
      <rPr>
        <vertAlign val="superscript"/>
        <sz val="11"/>
        <rFont val="ＭＳ Ｐゴシック"/>
        <family val="3"/>
        <charset val="128"/>
      </rPr>
      <t>＊４</t>
    </r>
    <rPh sb="9" eb="12">
      <t>カンセンシャ</t>
    </rPh>
    <phoneticPr fontId="15"/>
  </si>
  <si>
    <t>－</t>
  </si>
  <si>
    <t>＊３　平成11年3月31日までの病状変化によるエイズ患者報告数154件を含む。</t>
    <rPh sb="3" eb="5">
      <t>ヘイセイ</t>
    </rPh>
    <rPh sb="7" eb="8">
      <t>ネン</t>
    </rPh>
    <rPh sb="9" eb="10">
      <t>ガツ</t>
    </rPh>
    <rPh sb="12" eb="13">
      <t>ニチ</t>
    </rPh>
    <rPh sb="16" eb="18">
      <t>ビョウジョウ</t>
    </rPh>
    <rPh sb="18" eb="20">
      <t>ヘンカ</t>
    </rPh>
    <rPh sb="26" eb="28">
      <t>カンジャ</t>
    </rPh>
    <rPh sb="28" eb="30">
      <t>ホウコク</t>
    </rPh>
    <rPh sb="30" eb="31">
      <t>スウ</t>
    </rPh>
    <rPh sb="34" eb="35">
      <t>ケン</t>
    </rPh>
    <rPh sb="36" eb="37">
      <t>フク</t>
    </rPh>
    <phoneticPr fontId="15"/>
  </si>
  <si>
    <r>
      <t>＊４　「血液凝固異常症全国調査」による2015</t>
    </r>
    <r>
      <rPr>
        <sz val="11"/>
        <rFont val="ＭＳ Ｐゴシック"/>
        <family val="3"/>
        <charset val="128"/>
      </rPr>
      <t>年5月31日現在の凝固因子製剤による感染者数</t>
    </r>
    <rPh sb="4" eb="6">
      <t>ケツエキ</t>
    </rPh>
    <rPh sb="6" eb="8">
      <t>ギョウコ</t>
    </rPh>
    <rPh sb="8" eb="10">
      <t>イジョウ</t>
    </rPh>
    <rPh sb="10" eb="11">
      <t>ショウ</t>
    </rPh>
    <rPh sb="11" eb="13">
      <t>ゼンコク</t>
    </rPh>
    <rPh sb="13" eb="15">
      <t>チョウサ</t>
    </rPh>
    <rPh sb="41" eb="44">
      <t>カンセンシャ</t>
    </rPh>
    <rPh sb="44" eb="45">
      <t>スウ</t>
    </rPh>
    <phoneticPr fontId="15"/>
  </si>
  <si>
    <t>※死亡者報告数</t>
    <rPh sb="1" eb="4">
      <t>シボウシャ</t>
    </rPh>
    <rPh sb="4" eb="6">
      <t>ホウコク</t>
    </rPh>
    <rPh sb="6" eb="7">
      <t>スウ</t>
    </rPh>
    <phoneticPr fontId="15"/>
  </si>
  <si>
    <t>名</t>
    <rPh sb="0" eb="1">
      <t>メイ</t>
    </rPh>
    <phoneticPr fontId="15"/>
  </si>
  <si>
    <r>
      <t>　</t>
    </r>
    <r>
      <rPr>
        <sz val="11"/>
        <rFont val="ＭＳ Ｐゴシック"/>
        <family val="3"/>
        <charset val="128"/>
      </rPr>
      <t>エイズ予防法</t>
    </r>
    <r>
      <rPr>
        <vertAlign val="superscript"/>
        <sz val="11"/>
        <rFont val="ＭＳ Ｐゴシック"/>
        <family val="3"/>
        <charset val="128"/>
      </rPr>
      <t>＊５</t>
    </r>
    <r>
      <rPr>
        <sz val="11"/>
        <rFont val="ＭＳ Ｐゴシック"/>
        <family val="3"/>
        <charset val="128"/>
      </rPr>
      <t>に基づく法定報告数（平成元年2月17日～平成11年3月31日）</t>
    </r>
    <rPh sb="4" eb="7">
      <t>ヨボウホウ</t>
    </rPh>
    <rPh sb="10" eb="11">
      <t>モト</t>
    </rPh>
    <rPh sb="13" eb="15">
      <t>ホウテイ</t>
    </rPh>
    <rPh sb="15" eb="17">
      <t>ホウコク</t>
    </rPh>
    <rPh sb="17" eb="18">
      <t>カズ</t>
    </rPh>
    <phoneticPr fontId="15"/>
  </si>
  <si>
    <r>
      <t>　</t>
    </r>
    <r>
      <rPr>
        <sz val="11"/>
        <rFont val="ＭＳ Ｐゴシック"/>
        <family val="3"/>
        <charset val="128"/>
      </rPr>
      <t>凝固因子製剤による感染者の累積死亡者数</t>
    </r>
    <r>
      <rPr>
        <vertAlign val="superscript"/>
        <sz val="11"/>
        <rFont val="ＭＳ Ｐゴシック"/>
        <family val="3"/>
        <charset val="128"/>
      </rPr>
      <t>＊６</t>
    </r>
    <rPh sb="1" eb="3">
      <t>ギョウコ</t>
    </rPh>
    <rPh sb="3" eb="5">
      <t>インシ</t>
    </rPh>
    <rPh sb="5" eb="7">
      <t>セイザイ</t>
    </rPh>
    <rPh sb="10" eb="13">
      <t>カンセンシャ</t>
    </rPh>
    <rPh sb="14" eb="16">
      <t>ルイセキ</t>
    </rPh>
    <rPh sb="16" eb="20">
      <t>シボウシャスウ</t>
    </rPh>
    <phoneticPr fontId="15"/>
  </si>
  <si>
    <t>＊５　エイズ予防法第５条に基づき、血液凝固因子製剤による感染者を除く。</t>
    <rPh sb="6" eb="9">
      <t>ヨボウホウ</t>
    </rPh>
    <rPh sb="9" eb="10">
      <t>ダイ</t>
    </rPh>
    <rPh sb="11" eb="12">
      <t>ジョウ</t>
    </rPh>
    <rPh sb="13" eb="14">
      <t>モト</t>
    </rPh>
    <rPh sb="17" eb="19">
      <t>ケツエキ</t>
    </rPh>
    <rPh sb="19" eb="21">
      <t>ギョウコ</t>
    </rPh>
    <rPh sb="21" eb="23">
      <t>インシ</t>
    </rPh>
    <rPh sb="23" eb="25">
      <t>セイザイ</t>
    </rPh>
    <rPh sb="28" eb="31">
      <t>カンセンシャ</t>
    </rPh>
    <rPh sb="32" eb="33">
      <t>ノゾ</t>
    </rPh>
    <phoneticPr fontId="15"/>
  </si>
  <si>
    <r>
      <t>＊６　「血液凝固異常症全国調査」による2015</t>
    </r>
    <r>
      <rPr>
        <sz val="11"/>
        <rFont val="ＭＳ Ｐゴシック"/>
        <family val="3"/>
        <charset val="128"/>
      </rPr>
      <t>年5月31日現在の報告数</t>
    </r>
    <rPh sb="32" eb="34">
      <t>ホウコク</t>
    </rPh>
    <rPh sb="34" eb="35">
      <t>スウ</t>
    </rPh>
    <phoneticPr fontId="15"/>
  </si>
  <si>
    <t>ブロック名</t>
  </si>
  <si>
    <t>都道府県名</t>
  </si>
  <si>
    <t>前回</t>
    <rPh sb="0" eb="2">
      <t>ゼンカイ</t>
    </rPh>
    <phoneticPr fontId="15"/>
  </si>
  <si>
    <t>累　計</t>
    <rPh sb="0" eb="1">
      <t>ルイ</t>
    </rPh>
    <rPh sb="2" eb="3">
      <t>ケイ</t>
    </rPh>
    <phoneticPr fontId="15"/>
  </si>
  <si>
    <t>今回</t>
    <rPh sb="0" eb="2">
      <t>コンカイ</t>
    </rPh>
    <phoneticPr fontId="15"/>
  </si>
  <si>
    <t>報告地</t>
    <rPh sb="0" eb="2">
      <t>ホウコク</t>
    </rPh>
    <rPh sb="2" eb="3">
      <t>チ</t>
    </rPh>
    <phoneticPr fontId="15"/>
  </si>
  <si>
    <t>居住地</t>
    <rPh sb="0" eb="3">
      <t>キョジュウチ</t>
    </rPh>
    <phoneticPr fontId="15"/>
  </si>
  <si>
    <t>〔居住地〕</t>
    <rPh sb="1" eb="4">
      <t>キョジュウチ</t>
    </rPh>
    <phoneticPr fontId="15"/>
  </si>
  <si>
    <t>東北</t>
  </si>
  <si>
    <t>ブロック計</t>
  </si>
  <si>
    <t>関東・甲信越</t>
  </si>
  <si>
    <t>北陸</t>
  </si>
  <si>
    <t>東海</t>
  </si>
  <si>
    <t>近畿</t>
  </si>
  <si>
    <t>中国・四国</t>
  </si>
  <si>
    <t>九州・沖縄</t>
  </si>
  <si>
    <t>　※〔報告地〕：昭和60年から集計</t>
    <rPh sb="3" eb="5">
      <t>ホウコク</t>
    </rPh>
    <rPh sb="5" eb="6">
      <t>チ</t>
    </rPh>
    <rPh sb="8" eb="10">
      <t>ショウワ</t>
    </rPh>
    <rPh sb="12" eb="13">
      <t>ネン</t>
    </rPh>
    <rPh sb="15" eb="17">
      <t>シュウケイ</t>
    </rPh>
    <phoneticPr fontId="15"/>
  </si>
  <si>
    <t>　※〔居住地〕：最近数年間の主な居住地（平成19年4月から記載）</t>
    <rPh sb="3" eb="6">
      <t>キョジュウチ</t>
    </rPh>
    <rPh sb="8" eb="10">
      <t>サイキン</t>
    </rPh>
    <rPh sb="10" eb="13">
      <t>スウネンカン</t>
    </rPh>
    <rPh sb="14" eb="15">
      <t>オモ</t>
    </rPh>
    <rPh sb="16" eb="19">
      <t>キョジュウチ</t>
    </rPh>
    <rPh sb="20" eb="22">
      <t>ヘイセイ</t>
    </rPh>
    <rPh sb="24" eb="25">
      <t>ネン</t>
    </rPh>
    <rPh sb="26" eb="27">
      <t>ガツ</t>
    </rPh>
    <rPh sb="29" eb="31">
      <t>キサイ</t>
    </rPh>
    <phoneticPr fontId="15"/>
  </si>
  <si>
    <r>
      <t xml:space="preserve"> </t>
    </r>
    <r>
      <rPr>
        <sz val="10.5"/>
        <rFont val="ＭＳ 明朝"/>
        <family val="1"/>
        <charset val="128"/>
      </rPr>
      <t>陽性件数</t>
    </r>
  </si>
  <si>
    <r>
      <t xml:space="preserve"> </t>
    </r>
    <r>
      <rPr>
        <sz val="10.5"/>
        <rFont val="ＭＳ 明朝"/>
        <family val="1"/>
        <charset val="128"/>
      </rPr>
      <t>（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）内女性</t>
    </r>
  </si>
  <si>
    <r>
      <t xml:space="preserve"> </t>
    </r>
    <r>
      <rPr>
        <sz val="10.5"/>
        <rFont val="ＭＳ 明朝"/>
        <family val="1"/>
        <charset val="128"/>
      </rPr>
      <t>年</t>
    </r>
  </si>
  <si>
    <r>
      <t xml:space="preserve"> </t>
    </r>
    <r>
      <rPr>
        <sz val="10.5"/>
        <rFont val="ＭＳ 明朝"/>
        <family val="1"/>
        <charset val="128"/>
      </rPr>
      <t>献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血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件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数</t>
    </r>
  </si>
  <si>
    <r>
      <t xml:space="preserve"> </t>
    </r>
    <r>
      <rPr>
        <sz val="10.5"/>
        <rFont val="ＭＳ 明朝"/>
        <family val="1"/>
        <charset val="128"/>
      </rPr>
      <t>［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］内核酸</t>
    </r>
  </si>
  <si>
    <r>
      <t xml:space="preserve">  10</t>
    </r>
    <r>
      <rPr>
        <sz val="10.5"/>
        <rFont val="ＭＳ 明朝"/>
        <family val="1"/>
        <charset val="128"/>
      </rPr>
      <t>万件</t>
    </r>
  </si>
  <si>
    <r>
      <t xml:space="preserve"> </t>
    </r>
    <r>
      <rPr>
        <sz val="10.5"/>
        <rFont val="ＭＳ 明朝"/>
        <family val="1"/>
        <charset val="128"/>
      </rPr>
      <t>（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検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査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実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施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数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）</t>
    </r>
  </si>
  <si>
    <r>
      <t xml:space="preserve"> </t>
    </r>
    <r>
      <rPr>
        <sz val="10.5"/>
        <rFont val="ＭＳ 明朝"/>
        <family val="1"/>
        <charset val="128"/>
      </rPr>
      <t>　　増幅検査</t>
    </r>
  </si>
  <si>
    <r>
      <t xml:space="preserve">  </t>
    </r>
    <r>
      <rPr>
        <sz val="10.5"/>
        <rFont val="ＭＳ 明朝"/>
        <family val="1"/>
        <charset val="128"/>
      </rPr>
      <t>当たり</t>
    </r>
  </si>
  <si>
    <r>
      <t xml:space="preserve"> </t>
    </r>
    <r>
      <rPr>
        <sz val="10.5"/>
        <rFont val="ＭＳ 明朝"/>
        <family val="1"/>
        <charset val="128"/>
      </rPr>
      <t>　　のみ陽性</t>
    </r>
  </si>
  <si>
    <r>
      <t xml:space="preserve"> </t>
    </r>
    <r>
      <rPr>
        <sz val="10.5"/>
        <rFont val="ＭＳ 明朝"/>
        <family val="1"/>
        <charset val="128"/>
      </rPr>
      <t>件</t>
    </r>
  </si>
  <si>
    <r>
      <t xml:space="preserve">    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 xml:space="preserve">  </t>
    </r>
    <r>
      <rPr>
        <sz val="10.5"/>
        <rFont val="ＭＳ 明朝"/>
        <family val="1"/>
        <charset val="128"/>
      </rPr>
      <t>件</t>
    </r>
  </si>
  <si>
    <r>
      <t xml:space="preserve">       </t>
    </r>
    <r>
      <rPr>
        <sz val="10.5"/>
        <rFont val="ＭＳ 明朝"/>
        <family val="1"/>
        <charset val="128"/>
      </rPr>
      <t>件</t>
    </r>
  </si>
  <si>
    <r>
      <t xml:space="preserve">     </t>
    </r>
    <r>
      <rPr>
        <sz val="10.5"/>
        <rFont val="ＭＳ 明朝"/>
        <family val="1"/>
        <charset val="128"/>
      </rPr>
      <t>５６</t>
    </r>
    <r>
      <rPr>
        <sz val="10.5"/>
        <rFont val="Times New Roman"/>
        <family val="1"/>
      </rPr>
      <t>( 4)</t>
    </r>
  </si>
  <si>
    <r>
      <t xml:space="preserve">     </t>
    </r>
    <r>
      <rPr>
        <sz val="10.5"/>
        <rFont val="ＭＳ 明朝"/>
        <family val="1"/>
        <charset val="128"/>
      </rPr>
      <t>６７</t>
    </r>
    <r>
      <rPr>
        <sz val="10.5"/>
        <rFont val="Times New Roman"/>
        <family val="1"/>
      </rPr>
      <t>( 4)</t>
    </r>
  </si>
  <si>
    <r>
      <t xml:space="preserve">     </t>
    </r>
    <r>
      <rPr>
        <sz val="10.5"/>
        <rFont val="ＭＳ 明朝"/>
        <family val="1"/>
        <charset val="128"/>
      </rPr>
      <t>８２</t>
    </r>
    <r>
      <rPr>
        <sz val="10.5"/>
        <rFont val="Times New Roman"/>
        <family val="1"/>
      </rPr>
      <t>( 5)</t>
    </r>
  </si>
  <si>
    <r>
      <t xml:space="preserve">     </t>
    </r>
    <r>
      <rPr>
        <sz val="10.5"/>
        <rFont val="ＭＳ 明朝"/>
        <family val="1"/>
        <charset val="128"/>
      </rPr>
      <t>８７</t>
    </r>
    <r>
      <rPr>
        <sz val="10.5"/>
        <rFont val="Times New Roman"/>
        <family val="1"/>
      </rPr>
      <t>( 8)</t>
    </r>
  </si>
  <si>
    <r>
      <t xml:space="preserve">     </t>
    </r>
    <r>
      <rPr>
        <sz val="10.5"/>
        <rFont val="ＭＳ 明朝"/>
        <family val="1"/>
        <charset val="128"/>
      </rPr>
      <t>９２</t>
    </r>
    <r>
      <rPr>
        <sz val="10.5"/>
        <rFont val="Times New Roman"/>
        <family val="1"/>
      </rPr>
      <t>( 4)</t>
    </r>
  </si>
  <si>
    <r>
      <t xml:space="preserve">     </t>
    </r>
    <r>
      <rPr>
        <sz val="10.5"/>
        <rFont val="ＭＳ 明朝"/>
        <family val="1"/>
        <charset val="128"/>
      </rPr>
      <t>７８</t>
    </r>
    <r>
      <rPr>
        <sz val="10.5"/>
        <rFont val="Times New Roman"/>
        <family val="1"/>
      </rPr>
      <t>( 3)</t>
    </r>
  </si>
  <si>
    <r>
      <t xml:space="preserve">     </t>
    </r>
    <r>
      <rPr>
        <sz val="10.5"/>
        <rFont val="ＭＳ 明朝"/>
        <family val="1"/>
        <charset val="128"/>
      </rPr>
      <t>８７</t>
    </r>
    <r>
      <rPr>
        <sz val="10.5"/>
        <rFont val="Times New Roman"/>
        <family val="1"/>
      </rPr>
      <t>( 5)</t>
    </r>
  </si>
  <si>
    <r>
      <t xml:space="preserve">   </t>
    </r>
    <r>
      <rPr>
        <sz val="10.5"/>
        <rFont val="ＭＳ 明朝"/>
        <family val="1"/>
        <charset val="128"/>
      </rPr>
      <t>１０２</t>
    </r>
    <r>
      <rPr>
        <sz val="10.5"/>
        <rFont val="Times New Roman"/>
        <family val="1"/>
      </rPr>
      <t>( 3)</t>
    </r>
  </si>
  <si>
    <r>
      <t xml:space="preserve">   </t>
    </r>
    <r>
      <rPr>
        <sz val="10.5"/>
        <rFont val="ＭＳ 明朝"/>
        <family val="1"/>
        <charset val="128"/>
      </rPr>
      <t>１０７</t>
    </r>
    <r>
      <rPr>
        <sz val="10.5"/>
        <rFont val="Times New Roman"/>
        <family val="1"/>
      </rPr>
      <t>( 3</t>
    </r>
    <r>
      <rPr>
        <sz val="10.5"/>
        <rFont val="ＭＳ 明朝"/>
        <family val="1"/>
        <charset val="128"/>
      </rPr>
      <t>）</t>
    </r>
  </si>
  <si>
    <r>
      <t>　（注１）・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昭和６１年は、年中途から実施したことなどから、</t>
    </r>
    <r>
      <rPr>
        <sz val="10.5"/>
        <rFont val="Times New Roman"/>
        <family val="1"/>
      </rPr>
      <t>3,146,940</t>
    </r>
    <r>
      <rPr>
        <sz val="10.5"/>
        <rFont val="ＭＳ 明朝"/>
        <family val="1"/>
        <charset val="128"/>
      </rPr>
      <t>件、</t>
    </r>
  </si>
  <si>
    <r>
      <t>　（注２）・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抗体検査及び核酸増幅検査陽性の血液は廃棄され、製剤には使用されない。</t>
    </r>
    <r>
      <rPr>
        <sz val="10.5"/>
        <rFont val="Times New Roman"/>
        <family val="1"/>
      </rPr>
      <t xml:space="preserve"> </t>
    </r>
  </si>
  <si>
    <t>感染症法に基づくＨＩＶ感染者・エイズ患者情報</t>
    <rPh sb="11" eb="14">
      <t>カンセンシャ</t>
    </rPh>
    <phoneticPr fontId="15"/>
  </si>
  <si>
    <t>静注薬物濫用</t>
  </si>
  <si>
    <t>エイズ
患者</t>
    <rPh sb="4" eb="6">
      <t>カンジャ</t>
    </rPh>
    <phoneticPr fontId="15"/>
  </si>
  <si>
    <t>＊１　異性間 ： 異性間の性的接触</t>
    <rPh sb="3" eb="6">
      <t>イセイカン</t>
    </rPh>
    <rPh sb="9" eb="12">
      <t>イセイカン</t>
    </rPh>
    <rPh sb="13" eb="15">
      <t>セイテキ</t>
    </rPh>
    <rPh sb="15" eb="17">
      <t>セッショク</t>
    </rPh>
    <phoneticPr fontId="15"/>
  </si>
  <si>
    <t>＊２　同性間 ： 同性間の性的接触（両性間の性的接触含む）</t>
    <rPh sb="3" eb="5">
      <t>ドウセイ</t>
    </rPh>
    <rPh sb="5" eb="6">
      <t>カン</t>
    </rPh>
    <rPh sb="9" eb="11">
      <t>ドウセイ</t>
    </rPh>
    <rPh sb="11" eb="12">
      <t>アイダ</t>
    </rPh>
    <rPh sb="13" eb="15">
      <t>セイテキ</t>
    </rPh>
    <rPh sb="15" eb="17">
      <t>セッショク</t>
    </rPh>
    <rPh sb="18" eb="19">
      <t>リョウ</t>
    </rPh>
    <rPh sb="19" eb="20">
      <t>セイ</t>
    </rPh>
    <rPh sb="20" eb="21">
      <t>アイダ</t>
    </rPh>
    <rPh sb="22" eb="24">
      <t>セイテキ</t>
    </rPh>
    <rPh sb="24" eb="26">
      <t>セッショク</t>
    </rPh>
    <rPh sb="26" eb="27">
      <t>フク</t>
    </rPh>
    <phoneticPr fontId="15"/>
  </si>
  <si>
    <t>保健所等におけるＨＩＶ抗体検査件数</t>
    <rPh sb="3" eb="4">
      <t>トウ</t>
    </rPh>
    <phoneticPr fontId="4"/>
  </si>
  <si>
    <t>７月～９月</t>
  </si>
  <si>
    <t>（　）内は、自治体が実施する保健所以外の検査件数（別掲）</t>
    <rPh sb="3" eb="4">
      <t>ナイ</t>
    </rPh>
    <rPh sb="6" eb="9">
      <t>ジチタイ</t>
    </rPh>
    <rPh sb="10" eb="12">
      <t>ジッシ</t>
    </rPh>
    <rPh sb="14" eb="17">
      <t>ホケンジョ</t>
    </rPh>
    <rPh sb="17" eb="19">
      <t>イガイ</t>
    </rPh>
    <rPh sb="20" eb="22">
      <t>ケンサ</t>
    </rPh>
    <rPh sb="22" eb="24">
      <t>ケンスウ</t>
    </rPh>
    <rPh sb="25" eb="27">
      <t>ベッケイ</t>
    </rPh>
    <phoneticPr fontId="4"/>
  </si>
  <si>
    <t>TEL：03-5253-1111(内 2908,2914）</t>
    <phoneticPr fontId="15"/>
  </si>
  <si>
    <t>照会先：医薬・生活衛生局血液対策課</t>
    <rPh sb="7" eb="9">
      <t>セイカツ</t>
    </rPh>
    <rPh sb="9" eb="12">
      <t>エイセイキョク</t>
    </rPh>
    <phoneticPr fontId="15"/>
  </si>
  <si>
    <t xml:space="preserve">       03-3595-2395(直通)</t>
    <phoneticPr fontId="15"/>
  </si>
  <si>
    <t>献血件数及びＨＩＶ抗体・核酸増幅検査陽性件数</t>
    <phoneticPr fontId="15"/>
  </si>
  <si>
    <t>　　　　［1］</t>
    <phoneticPr fontId="15"/>
  </si>
  <si>
    <t>　　　　[1]</t>
    <phoneticPr fontId="15"/>
  </si>
  <si>
    <r>
      <t xml:space="preserve">     </t>
    </r>
    <r>
      <rPr>
        <sz val="10.5"/>
        <rFont val="ＭＳ 明朝"/>
        <family val="1"/>
        <charset val="128"/>
      </rPr>
      <t>６２</t>
    </r>
    <r>
      <rPr>
        <sz val="10.5"/>
        <rFont val="Times New Roman"/>
        <family val="1"/>
      </rPr>
      <t>( 3)</t>
    </r>
    <phoneticPr fontId="15"/>
  </si>
  <si>
    <t>　　　　[0]</t>
    <phoneticPr fontId="15"/>
  </si>
  <si>
    <t>（速報値）</t>
    <phoneticPr fontId="15"/>
  </si>
  <si>
    <t>担当者：萬年、神垣、井上</t>
    <rPh sb="4" eb="6">
      <t>マンネン</t>
    </rPh>
    <rPh sb="7" eb="9">
      <t>カミガキ</t>
    </rPh>
    <rPh sb="10" eb="12">
      <t>イノウエ</t>
    </rPh>
    <phoneticPr fontId="15"/>
  </si>
  <si>
    <t>《まとめ》</t>
    <phoneticPr fontId="15"/>
  </si>
  <si>
    <t>男</t>
    <phoneticPr fontId="15"/>
  </si>
  <si>
    <t>　</t>
    <phoneticPr fontId="4"/>
  </si>
  <si>
    <t>4月～6月</t>
    <phoneticPr fontId="4"/>
  </si>
  <si>
    <t>（単位：件）</t>
    <phoneticPr fontId="4"/>
  </si>
  <si>
    <t>第2四半期</t>
  </si>
  <si>
    <t>７月～９月</t>
    <phoneticPr fontId="4"/>
  </si>
  <si>
    <t>10月～12月</t>
    <phoneticPr fontId="4"/>
  </si>
  <si>
    <t>１０月～１２月</t>
    <phoneticPr fontId="4"/>
  </si>
  <si>
    <t>７０歳以上</t>
    <phoneticPr fontId="15"/>
  </si>
  <si>
    <r>
      <t xml:space="preserve"> </t>
    </r>
    <r>
      <rPr>
        <sz val="10.5"/>
        <rFont val="ＭＳ 明朝"/>
        <family val="1"/>
        <charset val="128"/>
      </rPr>
      <t>１９８７年　</t>
    </r>
    <r>
      <rPr>
        <sz val="10.5"/>
        <rFont val="Times New Roman"/>
        <family val="1"/>
      </rPr>
      <t xml:space="preserve"> (</t>
    </r>
    <r>
      <rPr>
        <sz val="10.5"/>
        <rFont val="ＭＳ 明朝"/>
        <family val="1"/>
        <charset val="128"/>
      </rPr>
      <t>昭和</t>
    </r>
    <r>
      <rPr>
        <sz val="10.5"/>
        <rFont val="Times New Roman"/>
        <family val="1"/>
      </rPr>
      <t>62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5"/>
  </si>
  <si>
    <r>
      <t xml:space="preserve">     </t>
    </r>
    <r>
      <rPr>
        <sz val="10.5"/>
        <rFont val="ＭＳ 明朝"/>
        <family val="1"/>
        <charset val="128"/>
      </rPr>
      <t>１１</t>
    </r>
    <r>
      <rPr>
        <sz val="10.5"/>
        <rFont val="Times New Roman"/>
        <family val="1"/>
      </rPr>
      <t>( 1)</t>
    </r>
    <phoneticPr fontId="15"/>
  </si>
  <si>
    <r>
      <t xml:space="preserve"> </t>
    </r>
    <r>
      <rPr>
        <sz val="10.5"/>
        <rFont val="ＭＳ 明朝"/>
        <family val="1"/>
        <charset val="128"/>
      </rPr>
      <t>１９８８年　</t>
    </r>
    <r>
      <rPr>
        <sz val="10.5"/>
        <rFont val="Times New Roman"/>
        <family val="1"/>
      </rPr>
      <t xml:space="preserve"> (</t>
    </r>
    <r>
      <rPr>
        <sz val="10.5"/>
        <rFont val="ＭＳ 明朝"/>
        <family val="1"/>
        <charset val="128"/>
      </rPr>
      <t>昭和</t>
    </r>
    <r>
      <rPr>
        <sz val="10.5"/>
        <rFont val="Times New Roman"/>
        <family val="1"/>
      </rPr>
      <t>63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5"/>
  </si>
  <si>
    <r>
      <t xml:space="preserve">     </t>
    </r>
    <r>
      <rPr>
        <sz val="10.5"/>
        <rFont val="ＭＳ 明朝"/>
        <family val="1"/>
        <charset val="128"/>
      </rPr>
      <t>　９</t>
    </r>
    <r>
      <rPr>
        <sz val="10.5"/>
        <rFont val="Times New Roman"/>
        <family val="1"/>
      </rPr>
      <t>( 1)</t>
    </r>
    <phoneticPr fontId="15"/>
  </si>
  <si>
    <r>
      <t xml:space="preserve"> </t>
    </r>
    <r>
      <rPr>
        <sz val="10.5"/>
        <rFont val="ＭＳ 明朝"/>
        <family val="1"/>
        <charset val="128"/>
      </rPr>
      <t>１９８９年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平成元年</t>
    </r>
    <r>
      <rPr>
        <sz val="10.5"/>
        <rFont val="Times New Roman"/>
        <family val="1"/>
      </rPr>
      <t>)</t>
    </r>
    <phoneticPr fontId="15"/>
  </si>
  <si>
    <r>
      <t xml:space="preserve">     </t>
    </r>
    <r>
      <rPr>
        <sz val="10.5"/>
        <rFont val="ＭＳ 明朝"/>
        <family val="1"/>
        <charset val="128"/>
      </rPr>
      <t>１３</t>
    </r>
    <r>
      <rPr>
        <sz val="10.5"/>
        <rFont val="Times New Roman"/>
        <family val="1"/>
      </rPr>
      <t>( 1)</t>
    </r>
    <phoneticPr fontId="15"/>
  </si>
  <si>
    <r>
      <t xml:space="preserve"> </t>
    </r>
    <r>
      <rPr>
        <sz val="10.5"/>
        <rFont val="ＭＳ 明朝"/>
        <family val="1"/>
        <charset val="128"/>
      </rPr>
      <t>１９９０年　</t>
    </r>
    <r>
      <rPr>
        <sz val="10.5"/>
        <rFont val="Times New Roman"/>
        <family val="1"/>
      </rPr>
      <t xml:space="preserve"> 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 xml:space="preserve"> 2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5"/>
  </si>
  <si>
    <r>
      <t xml:space="preserve">     </t>
    </r>
    <r>
      <rPr>
        <sz val="10.5"/>
        <rFont val="ＭＳ 明朝"/>
        <family val="1"/>
        <charset val="128"/>
      </rPr>
      <t>２６</t>
    </r>
    <r>
      <rPr>
        <sz val="10.5"/>
        <rFont val="Times New Roman"/>
        <family val="1"/>
      </rPr>
      <t>( 6)</t>
    </r>
    <phoneticPr fontId="15"/>
  </si>
  <si>
    <r>
      <t xml:space="preserve"> </t>
    </r>
    <r>
      <rPr>
        <sz val="10.5"/>
        <rFont val="ＭＳ 明朝"/>
        <family val="1"/>
        <charset val="128"/>
      </rPr>
      <t>１９９１年　</t>
    </r>
    <r>
      <rPr>
        <sz val="10.5"/>
        <rFont val="Times New Roman"/>
        <family val="1"/>
      </rPr>
      <t xml:space="preserve"> 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 xml:space="preserve"> 3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5"/>
  </si>
  <si>
    <r>
      <t xml:space="preserve">     </t>
    </r>
    <r>
      <rPr>
        <sz val="10.5"/>
        <rFont val="ＭＳ 明朝"/>
        <family val="1"/>
        <charset val="128"/>
      </rPr>
      <t>２９</t>
    </r>
    <r>
      <rPr>
        <sz val="10.5"/>
        <rFont val="Times New Roman"/>
        <family val="1"/>
      </rPr>
      <t>( 4)</t>
    </r>
    <phoneticPr fontId="15"/>
  </si>
  <si>
    <r>
      <t xml:space="preserve"> </t>
    </r>
    <r>
      <rPr>
        <sz val="10.5"/>
        <rFont val="ＭＳ 明朝"/>
        <family val="1"/>
        <charset val="128"/>
      </rPr>
      <t>１９９２年　</t>
    </r>
    <r>
      <rPr>
        <sz val="10.5"/>
        <rFont val="Times New Roman"/>
        <family val="1"/>
      </rPr>
      <t xml:space="preserve"> 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 xml:space="preserve"> 4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5"/>
  </si>
  <si>
    <r>
      <t xml:space="preserve">     </t>
    </r>
    <r>
      <rPr>
        <sz val="10.5"/>
        <rFont val="ＭＳ 明朝"/>
        <family val="1"/>
        <charset val="128"/>
      </rPr>
      <t>３４</t>
    </r>
    <r>
      <rPr>
        <sz val="10.5"/>
        <rFont val="Times New Roman"/>
        <family val="1"/>
      </rPr>
      <t>( 7)</t>
    </r>
    <phoneticPr fontId="15"/>
  </si>
  <si>
    <r>
      <t xml:space="preserve"> </t>
    </r>
    <r>
      <rPr>
        <sz val="10.5"/>
        <rFont val="ＭＳ 明朝"/>
        <family val="1"/>
        <charset val="128"/>
      </rPr>
      <t>１９９３年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 xml:space="preserve"> 5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5"/>
  </si>
  <si>
    <r>
      <t xml:space="preserve">     </t>
    </r>
    <r>
      <rPr>
        <sz val="10.5"/>
        <rFont val="ＭＳ 明朝"/>
        <family val="1"/>
        <charset val="128"/>
      </rPr>
      <t>３５</t>
    </r>
    <r>
      <rPr>
        <sz val="10.5"/>
        <rFont val="Times New Roman"/>
        <family val="1"/>
      </rPr>
      <t>( 5)</t>
    </r>
    <phoneticPr fontId="15"/>
  </si>
  <si>
    <r>
      <t xml:space="preserve"> </t>
    </r>
    <r>
      <rPr>
        <sz val="10.5"/>
        <rFont val="ＭＳ 明朝"/>
        <family val="1"/>
        <charset val="128"/>
      </rPr>
      <t>１９９４年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 xml:space="preserve"> 6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5"/>
  </si>
  <si>
    <r>
      <t xml:space="preserve">     </t>
    </r>
    <r>
      <rPr>
        <sz val="10.5"/>
        <rFont val="ＭＳ 明朝"/>
        <family val="1"/>
        <charset val="128"/>
      </rPr>
      <t>３６</t>
    </r>
    <r>
      <rPr>
        <sz val="10.5"/>
        <rFont val="Times New Roman"/>
        <family val="1"/>
      </rPr>
      <t>( 5)</t>
    </r>
    <phoneticPr fontId="15"/>
  </si>
  <si>
    <r>
      <t xml:space="preserve"> </t>
    </r>
    <r>
      <rPr>
        <sz val="10.5"/>
        <rFont val="ＭＳ 明朝"/>
        <family val="1"/>
        <charset val="128"/>
      </rPr>
      <t>１９９５年　</t>
    </r>
    <r>
      <rPr>
        <sz val="10.5"/>
        <rFont val="Times New Roman"/>
        <family val="1"/>
      </rPr>
      <t xml:space="preserve"> 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 xml:space="preserve"> 7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5"/>
  </si>
  <si>
    <r>
      <t xml:space="preserve">     </t>
    </r>
    <r>
      <rPr>
        <sz val="10.5"/>
        <rFont val="ＭＳ 明朝"/>
        <family val="1"/>
        <charset val="128"/>
      </rPr>
      <t>４６</t>
    </r>
    <r>
      <rPr>
        <sz val="10.5"/>
        <rFont val="Times New Roman"/>
        <family val="1"/>
      </rPr>
      <t>( 9)</t>
    </r>
    <phoneticPr fontId="15"/>
  </si>
  <si>
    <r>
      <t xml:space="preserve"> </t>
    </r>
    <r>
      <rPr>
        <sz val="10.5"/>
        <rFont val="ＭＳ 明朝"/>
        <family val="1"/>
        <charset val="128"/>
      </rPr>
      <t>１９９６年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 xml:space="preserve"> 8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5"/>
  </si>
  <si>
    <r>
      <t xml:space="preserve">     </t>
    </r>
    <r>
      <rPr>
        <sz val="10.5"/>
        <rFont val="ＭＳ 明朝"/>
        <family val="1"/>
        <charset val="128"/>
      </rPr>
      <t>４６</t>
    </r>
    <r>
      <rPr>
        <sz val="10.5"/>
        <rFont val="Times New Roman"/>
        <family val="1"/>
      </rPr>
      <t>( 5)</t>
    </r>
    <phoneticPr fontId="15"/>
  </si>
  <si>
    <r>
      <t xml:space="preserve"> </t>
    </r>
    <r>
      <rPr>
        <sz val="10.5"/>
        <rFont val="ＭＳ 明朝"/>
        <family val="1"/>
        <charset val="128"/>
      </rPr>
      <t>１９９７年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 xml:space="preserve"> 9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5"/>
  </si>
  <si>
    <r>
      <t xml:space="preserve">     </t>
    </r>
    <r>
      <rPr>
        <sz val="10.5"/>
        <rFont val="ＭＳ 明朝"/>
        <family val="1"/>
        <charset val="128"/>
      </rPr>
      <t>５４</t>
    </r>
    <r>
      <rPr>
        <sz val="10.5"/>
        <rFont val="Times New Roman"/>
        <family val="1"/>
      </rPr>
      <t>( 5)</t>
    </r>
    <phoneticPr fontId="15"/>
  </si>
  <si>
    <r>
      <t xml:space="preserve"> </t>
    </r>
    <r>
      <rPr>
        <sz val="10.5"/>
        <rFont val="ＭＳ 明朝"/>
        <family val="1"/>
        <charset val="128"/>
      </rPr>
      <t>１９９８年　</t>
    </r>
    <r>
      <rPr>
        <sz val="10.5"/>
        <rFont val="Times New Roman"/>
        <family val="1"/>
      </rPr>
      <t xml:space="preserve"> 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10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5"/>
  </si>
  <si>
    <r>
      <t xml:space="preserve"> </t>
    </r>
    <r>
      <rPr>
        <sz val="10.5"/>
        <rFont val="ＭＳ 明朝"/>
        <family val="1"/>
        <charset val="128"/>
      </rPr>
      <t>１９９９年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11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5"/>
  </si>
  <si>
    <r>
      <t xml:space="preserve">     </t>
    </r>
    <r>
      <rPr>
        <sz val="10.5"/>
        <rFont val="ＭＳ 明朝"/>
        <family val="1"/>
        <charset val="128"/>
      </rPr>
      <t>６４</t>
    </r>
    <r>
      <rPr>
        <sz val="10.5"/>
        <rFont val="Times New Roman"/>
        <family val="1"/>
      </rPr>
      <t>( 6)</t>
    </r>
    <phoneticPr fontId="15"/>
  </si>
  <si>
    <r>
      <t xml:space="preserve"> </t>
    </r>
    <r>
      <rPr>
        <sz val="10.5"/>
        <rFont val="ＭＳ 明朝"/>
        <family val="1"/>
        <charset val="128"/>
      </rPr>
      <t>２０００年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12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5"/>
  </si>
  <si>
    <r>
      <t>　　　　</t>
    </r>
    <r>
      <rPr>
        <sz val="10.5"/>
        <rFont val="Times New Roman"/>
        <family val="1"/>
      </rPr>
      <t>[3]</t>
    </r>
    <phoneticPr fontId="15"/>
  </si>
  <si>
    <r>
      <t xml:space="preserve"> </t>
    </r>
    <r>
      <rPr>
        <sz val="10.5"/>
        <rFont val="ＭＳ 明朝"/>
        <family val="1"/>
        <charset val="128"/>
      </rPr>
      <t>２００１年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13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5"/>
  </si>
  <si>
    <r>
      <t xml:space="preserve">     </t>
    </r>
    <r>
      <rPr>
        <sz val="10.5"/>
        <rFont val="ＭＳ 明朝"/>
        <family val="1"/>
        <charset val="128"/>
      </rPr>
      <t>７９</t>
    </r>
    <r>
      <rPr>
        <sz val="10.5"/>
        <rFont val="Times New Roman"/>
        <family val="1"/>
      </rPr>
      <t>( 1)</t>
    </r>
    <phoneticPr fontId="15"/>
  </si>
  <si>
    <r>
      <t>　　　　</t>
    </r>
    <r>
      <rPr>
        <sz val="10.5"/>
        <rFont val="Times New Roman"/>
        <family val="1"/>
      </rPr>
      <t>[1]</t>
    </r>
    <phoneticPr fontId="15"/>
  </si>
  <si>
    <r>
      <t xml:space="preserve"> </t>
    </r>
    <r>
      <rPr>
        <sz val="10.5"/>
        <rFont val="ＭＳ 明朝"/>
        <family val="1"/>
        <charset val="128"/>
      </rPr>
      <t>２００２年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14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5"/>
  </si>
  <si>
    <r>
      <t>　　　　</t>
    </r>
    <r>
      <rPr>
        <sz val="10.5"/>
        <rFont val="Times New Roman"/>
        <family val="1"/>
      </rPr>
      <t>[2]</t>
    </r>
    <phoneticPr fontId="15"/>
  </si>
  <si>
    <r>
      <t xml:space="preserve"> </t>
    </r>
    <r>
      <rPr>
        <sz val="10.5"/>
        <rFont val="ＭＳ 明朝"/>
        <family val="1"/>
        <charset val="128"/>
      </rPr>
      <t>２００３年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15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5"/>
  </si>
  <si>
    <r>
      <t xml:space="preserve"> </t>
    </r>
    <r>
      <rPr>
        <sz val="10.5"/>
        <rFont val="ＭＳ 明朝"/>
        <family val="1"/>
        <charset val="128"/>
      </rPr>
      <t>２００４年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16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5"/>
  </si>
  <si>
    <r>
      <t xml:space="preserve"> </t>
    </r>
    <r>
      <rPr>
        <sz val="10.5"/>
        <rFont val="ＭＳ 明朝"/>
        <family val="1"/>
        <charset val="128"/>
      </rPr>
      <t>２００５年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17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5"/>
  </si>
  <si>
    <r>
      <t xml:space="preserve"> </t>
    </r>
    <r>
      <rPr>
        <sz val="10.5"/>
        <rFont val="ＭＳ 明朝"/>
        <family val="1"/>
        <charset val="128"/>
      </rPr>
      <t>２００６年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18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5"/>
  </si>
  <si>
    <r>
      <t xml:space="preserve"> </t>
    </r>
    <r>
      <rPr>
        <sz val="10.5"/>
        <rFont val="ＭＳ 明朝"/>
        <family val="1"/>
        <charset val="128"/>
      </rPr>
      <t>２００７年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19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5"/>
  </si>
  <si>
    <r>
      <t>　　　　</t>
    </r>
    <r>
      <rPr>
        <sz val="10.5"/>
        <rFont val="Times New Roman"/>
        <family val="1"/>
      </rPr>
      <t>[6]</t>
    </r>
    <phoneticPr fontId="15"/>
  </si>
  <si>
    <r>
      <t xml:space="preserve"> </t>
    </r>
    <r>
      <rPr>
        <sz val="10.5"/>
        <rFont val="ＭＳ 明朝"/>
        <family val="1"/>
        <charset val="128"/>
      </rPr>
      <t>２００８年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20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5"/>
  </si>
  <si>
    <r>
      <t>　　　　</t>
    </r>
    <r>
      <rPr>
        <sz val="10.5"/>
        <rFont val="Times New Roman"/>
        <family val="1"/>
      </rPr>
      <t>[0]</t>
    </r>
    <phoneticPr fontId="15"/>
  </si>
  <si>
    <r>
      <t xml:space="preserve"> </t>
    </r>
    <r>
      <rPr>
        <sz val="10.5"/>
        <rFont val="ＭＳ 明朝"/>
        <family val="1"/>
        <charset val="128"/>
      </rPr>
      <t>２００９年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21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5"/>
  </si>
  <si>
    <r>
      <t xml:space="preserve">   </t>
    </r>
    <r>
      <rPr>
        <sz val="10.5"/>
        <rFont val="ＭＳ 明朝"/>
        <family val="1"/>
        <charset val="128"/>
      </rPr>
      <t>１０２</t>
    </r>
    <r>
      <rPr>
        <sz val="10.5"/>
        <rFont val="Times New Roman"/>
        <family val="1"/>
      </rPr>
      <t>( 6)</t>
    </r>
    <phoneticPr fontId="15"/>
  </si>
  <si>
    <r>
      <t>　　　　［</t>
    </r>
    <r>
      <rPr>
        <sz val="10.5"/>
        <rFont val="Times New Roman"/>
        <family val="1"/>
      </rPr>
      <t>2</t>
    </r>
    <r>
      <rPr>
        <sz val="10.5"/>
        <rFont val="ＭＳ Ｐ明朝"/>
        <family val="1"/>
        <charset val="128"/>
      </rPr>
      <t>］</t>
    </r>
    <phoneticPr fontId="15"/>
  </si>
  <si>
    <r>
      <t xml:space="preserve"> </t>
    </r>
    <r>
      <rPr>
        <sz val="10.5"/>
        <rFont val="ＭＳ 明朝"/>
        <family val="1"/>
        <charset val="128"/>
      </rPr>
      <t>２０１０年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22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5"/>
  </si>
  <si>
    <r>
      <t xml:space="preserve">     </t>
    </r>
    <r>
      <rPr>
        <sz val="10.5"/>
        <rFont val="ＭＳ 明朝"/>
        <family val="1"/>
        <charset val="128"/>
      </rPr>
      <t>８６</t>
    </r>
    <r>
      <rPr>
        <sz val="10.5"/>
        <rFont val="Times New Roman"/>
        <family val="1"/>
      </rPr>
      <t>( 3)</t>
    </r>
    <phoneticPr fontId="15"/>
  </si>
  <si>
    <r>
      <t xml:space="preserve"> </t>
    </r>
    <r>
      <rPr>
        <sz val="10.5"/>
        <rFont val="ＭＳ 明朝"/>
        <family val="1"/>
        <charset val="128"/>
      </rPr>
      <t>２０１１年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23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5"/>
  </si>
  <si>
    <r>
      <t xml:space="preserve">     </t>
    </r>
    <r>
      <rPr>
        <sz val="10.5"/>
        <rFont val="ＭＳ 明朝"/>
        <family val="1"/>
        <charset val="128"/>
      </rPr>
      <t>８９</t>
    </r>
    <r>
      <rPr>
        <sz val="10.5"/>
        <rFont val="Times New Roman"/>
        <family val="1"/>
      </rPr>
      <t>( 8)</t>
    </r>
    <phoneticPr fontId="15"/>
  </si>
  <si>
    <r>
      <t>　　　　［</t>
    </r>
    <r>
      <rPr>
        <sz val="10.5"/>
        <rFont val="Times New Roman"/>
        <family val="1"/>
      </rPr>
      <t>3</t>
    </r>
    <r>
      <rPr>
        <sz val="10.5"/>
        <rFont val="ＭＳ Ｐ明朝"/>
        <family val="1"/>
        <charset val="128"/>
      </rPr>
      <t>］</t>
    </r>
    <phoneticPr fontId="15"/>
  </si>
  <si>
    <r>
      <t xml:space="preserve"> </t>
    </r>
    <r>
      <rPr>
        <sz val="10.5"/>
        <rFont val="ＭＳ 明朝"/>
        <family val="1"/>
        <charset val="128"/>
      </rPr>
      <t>２０１２年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</t>
    </r>
    <r>
      <rPr>
        <sz val="10.5"/>
        <rFont val="Times New Roman"/>
        <family val="1"/>
      </rPr>
      <t>24</t>
    </r>
    <r>
      <rPr>
        <sz val="10.5"/>
        <rFont val="ＭＳ 明朝"/>
        <family val="1"/>
        <charset val="128"/>
      </rPr>
      <t>年</t>
    </r>
    <r>
      <rPr>
        <sz val="10.5"/>
        <rFont val="Times New Roman"/>
        <family val="1"/>
      </rPr>
      <t>)</t>
    </r>
    <phoneticPr fontId="15"/>
  </si>
  <si>
    <r>
      <t xml:space="preserve">     </t>
    </r>
    <r>
      <rPr>
        <sz val="10.5"/>
        <rFont val="ＭＳ 明朝"/>
        <family val="1"/>
        <charset val="128"/>
      </rPr>
      <t>６８</t>
    </r>
    <r>
      <rPr>
        <sz val="10.5"/>
        <rFont val="Times New Roman"/>
        <family val="1"/>
      </rPr>
      <t>( 6)</t>
    </r>
    <phoneticPr fontId="15"/>
  </si>
  <si>
    <r>
      <t xml:space="preserve"> </t>
    </r>
    <r>
      <rPr>
        <sz val="10.5"/>
        <rFont val="ＭＳ 明朝"/>
        <family val="1"/>
        <charset val="128"/>
      </rPr>
      <t>２０１３年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平成25年</t>
    </r>
    <r>
      <rPr>
        <sz val="10.5"/>
        <rFont val="Times New Roman"/>
        <family val="1"/>
      </rPr>
      <t>)</t>
    </r>
    <phoneticPr fontId="15"/>
  </si>
  <si>
    <r>
      <t xml:space="preserve">     </t>
    </r>
    <r>
      <rPr>
        <sz val="10.5"/>
        <rFont val="ＭＳ 明朝"/>
        <family val="1"/>
        <charset val="128"/>
      </rPr>
      <t>６３</t>
    </r>
    <r>
      <rPr>
        <sz val="10.5"/>
        <rFont val="Times New Roman"/>
        <family val="1"/>
      </rPr>
      <t>( 2)</t>
    </r>
    <phoneticPr fontId="15"/>
  </si>
  <si>
    <r>
      <t xml:space="preserve"> </t>
    </r>
    <r>
      <rPr>
        <sz val="10.5"/>
        <rFont val="ＭＳ 明朝"/>
        <family val="1"/>
        <charset val="128"/>
      </rPr>
      <t>２０１４年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平成26年</t>
    </r>
    <r>
      <rPr>
        <sz val="10.5"/>
        <rFont val="Times New Roman"/>
        <family val="1"/>
      </rPr>
      <t>)</t>
    </r>
    <phoneticPr fontId="15"/>
  </si>
  <si>
    <r>
      <t xml:space="preserve"> </t>
    </r>
    <r>
      <rPr>
        <sz val="10.5"/>
        <rFont val="ＭＳ 明朝"/>
        <family val="1"/>
        <charset val="128"/>
      </rPr>
      <t>２０１５年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平成27年</t>
    </r>
    <r>
      <rPr>
        <sz val="10.5"/>
        <rFont val="Times New Roman"/>
        <family val="1"/>
      </rPr>
      <t>)</t>
    </r>
    <phoneticPr fontId="15"/>
  </si>
  <si>
    <r>
      <t xml:space="preserve">     </t>
    </r>
    <r>
      <rPr>
        <sz val="10.5"/>
        <rFont val="ＭＳ 明朝"/>
        <family val="1"/>
        <charset val="128"/>
      </rPr>
      <t>５３</t>
    </r>
    <r>
      <rPr>
        <sz val="10.5"/>
        <rFont val="Times New Roman"/>
        <family val="1"/>
      </rPr>
      <t>( 1)</t>
    </r>
    <phoneticPr fontId="15"/>
  </si>
  <si>
    <r>
      <t xml:space="preserve"> </t>
    </r>
    <r>
      <rPr>
        <sz val="10.5"/>
        <rFont val="ＭＳ 明朝"/>
        <family val="1"/>
        <charset val="128"/>
      </rPr>
      <t>２０１６年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　</t>
    </r>
    <r>
      <rPr>
        <sz val="10.5"/>
        <rFont val="Times New Roman"/>
        <family val="1"/>
      </rPr>
      <t>(</t>
    </r>
    <r>
      <rPr>
        <sz val="10.5"/>
        <rFont val="ＭＳ 明朝"/>
        <family val="1"/>
        <charset val="128"/>
      </rPr>
      <t>平成28年</t>
    </r>
    <r>
      <rPr>
        <sz val="10.5"/>
        <rFont val="Times New Roman"/>
        <family val="1"/>
      </rPr>
      <t>)</t>
    </r>
    <phoneticPr fontId="15"/>
  </si>
  <si>
    <r>
      <t>　　　　　　うち、陽性件数１１件（女性０）となっている。</t>
    </r>
    <r>
      <rPr>
        <sz val="10.5"/>
        <rFont val="Times New Roman"/>
        <family val="1"/>
      </rPr>
      <t xml:space="preserve">      </t>
    </r>
    <phoneticPr fontId="15"/>
  </si>
  <si>
    <r>
      <t xml:space="preserve">　　　　　・ </t>
    </r>
    <r>
      <rPr>
        <sz val="10.5"/>
        <rFont val="ＭＳ 明朝"/>
        <family val="1"/>
        <charset val="128"/>
      </rPr>
      <t>核酸増幅検査については、平成１１年１０月より全国的に実施している。</t>
    </r>
    <phoneticPr fontId="15"/>
  </si>
  <si>
    <t>１．新規ＨＩＶ感染者：</t>
    <phoneticPr fontId="4"/>
  </si>
  <si>
    <t>表　　ＨＩＶ感染者及びエイズ患者の国籍別、性別、感染経路別、年齢別、感染地域別報告数</t>
    <phoneticPr fontId="15"/>
  </si>
  <si>
    <t>異性間の性的接触</t>
    <phoneticPr fontId="15"/>
  </si>
  <si>
    <t>５０～５９</t>
    <phoneticPr fontId="15"/>
  </si>
  <si>
    <t>６０～６９</t>
    <phoneticPr fontId="15"/>
  </si>
  <si>
    <t>エイズ患者</t>
    <phoneticPr fontId="15"/>
  </si>
  <si>
    <t>ＨＩＶ感染者</t>
    <phoneticPr fontId="15"/>
  </si>
  <si>
    <t>合計</t>
    <phoneticPr fontId="15"/>
  </si>
  <si>
    <t>母子感染</t>
    <phoneticPr fontId="15"/>
  </si>
  <si>
    <r>
      <t>その他</t>
    </r>
    <r>
      <rPr>
        <vertAlign val="superscript"/>
        <sz val="11"/>
        <rFont val="ＭＳ Ｐゴシック"/>
        <family val="3"/>
        <charset val="128"/>
      </rPr>
      <t>＊２</t>
    </r>
    <phoneticPr fontId="15"/>
  </si>
  <si>
    <t>＊２　輸血などに伴う感染例や推定される感染経路が複数ある例を含む。</t>
    <phoneticPr fontId="15"/>
  </si>
  <si>
    <t>平成17年</t>
    <phoneticPr fontId="4"/>
  </si>
  <si>
    <t>第２四半期</t>
    <phoneticPr fontId="4"/>
  </si>
  <si>
    <t>第３四半期</t>
    <phoneticPr fontId="4"/>
  </si>
  <si>
    <t>第４四半期</t>
    <phoneticPr fontId="4"/>
  </si>
  <si>
    <t>第1四半期</t>
    <phoneticPr fontId="4"/>
  </si>
  <si>
    <t>第2四半期</t>
    <phoneticPr fontId="4"/>
  </si>
  <si>
    <t>第3四半期</t>
    <phoneticPr fontId="4"/>
  </si>
  <si>
    <t>第4四半期</t>
    <phoneticPr fontId="4"/>
  </si>
  <si>
    <t>第3四半期</t>
  </si>
  <si>
    <t>４月～６月</t>
    <phoneticPr fontId="4"/>
  </si>
  <si>
    <t>7月～9月</t>
    <phoneticPr fontId="4"/>
  </si>
  <si>
    <t>(4,402)</t>
    <phoneticPr fontId="4"/>
  </si>
  <si>
    <t>(5,604)</t>
    <phoneticPr fontId="4"/>
  </si>
  <si>
    <t>(5,804)</t>
    <phoneticPr fontId="4"/>
  </si>
  <si>
    <t>(6,308)</t>
    <phoneticPr fontId="4"/>
  </si>
  <si>
    <t>１月～３月</t>
    <phoneticPr fontId="4"/>
  </si>
  <si>
    <t>合    計</t>
    <phoneticPr fontId="15"/>
  </si>
  <si>
    <t>147回</t>
    <rPh sb="3" eb="4">
      <t>カイ</t>
    </rPh>
    <phoneticPr fontId="15"/>
  </si>
  <si>
    <t>143回</t>
    <rPh sb="3" eb="4">
      <t>カイ</t>
    </rPh>
    <phoneticPr fontId="15"/>
  </si>
  <si>
    <t>ＨＩＶ
感染者</t>
    <phoneticPr fontId="15"/>
  </si>
  <si>
    <t>合  計</t>
    <phoneticPr fontId="15"/>
  </si>
  <si>
    <t>感染
経路</t>
    <phoneticPr fontId="15"/>
  </si>
  <si>
    <t>異性間 *１</t>
    <phoneticPr fontId="15"/>
  </si>
  <si>
    <t>同性間 *２</t>
    <phoneticPr fontId="15"/>
  </si>
  <si>
    <t>その他＊３</t>
    <phoneticPr fontId="15"/>
  </si>
  <si>
    <t>４０～４９</t>
    <phoneticPr fontId="15"/>
  </si>
  <si>
    <t>(5,337)</t>
    <phoneticPr fontId="4"/>
  </si>
  <si>
    <t>２．新規ＡＩＤＳ患者：</t>
    <phoneticPr fontId="15"/>
  </si>
  <si>
    <t>ＨＩＶ感染者及びエイズ患者の都道府県別累積報告状況</t>
    <phoneticPr fontId="15"/>
  </si>
  <si>
    <t>今回</t>
    <phoneticPr fontId="15"/>
  </si>
  <si>
    <t>神奈川県</t>
    <phoneticPr fontId="15"/>
  </si>
  <si>
    <t xml:space="preserve">感染症法に基づくＨＩＶ感染者・エイズ患者情報〔平成28年9月26日～平成28年12月25日〕 </t>
    <rPh sb="11" eb="14">
      <t>カンセンシャ</t>
    </rPh>
    <rPh sb="18" eb="20">
      <t>カンジャ</t>
    </rPh>
    <phoneticPr fontId="15"/>
  </si>
  <si>
    <t>合　　計</t>
    <phoneticPr fontId="15"/>
  </si>
  <si>
    <t>６０～６９</t>
    <phoneticPr fontId="15"/>
  </si>
  <si>
    <t>エイズ患者</t>
    <phoneticPr fontId="15"/>
  </si>
  <si>
    <t>平成28年12月25日現在のＨＩＶ感染者及びエイズ患者の国籍別、性別、感染経路別報告数の累計</t>
    <rPh sb="0" eb="2">
      <t>ヘイセイ</t>
    </rPh>
    <rPh sb="4" eb="5">
      <t>ネン</t>
    </rPh>
    <rPh sb="7" eb="8">
      <t>ガツ</t>
    </rPh>
    <rPh sb="10" eb="11">
      <t>ニチ</t>
    </rPh>
    <rPh sb="11" eb="13">
      <t>ゲンザイ</t>
    </rPh>
    <rPh sb="17" eb="20">
      <t>カンセンシャ</t>
    </rPh>
    <rPh sb="20" eb="21">
      <t>オヨ</t>
    </rPh>
    <phoneticPr fontId="15"/>
  </si>
  <si>
    <r>
      <t>同性間の性的接触</t>
    </r>
    <r>
      <rPr>
        <vertAlign val="superscript"/>
        <sz val="11"/>
        <rFont val="ＭＳ Ｐゴシック"/>
        <family val="3"/>
        <charset val="128"/>
      </rPr>
      <t>＊１</t>
    </r>
    <phoneticPr fontId="15"/>
  </si>
  <si>
    <t>母子感染</t>
    <phoneticPr fontId="15"/>
  </si>
  <si>
    <r>
      <t>その他</t>
    </r>
    <r>
      <rPr>
        <vertAlign val="superscript"/>
        <sz val="11"/>
        <rFont val="ＭＳ Ｐゴシック"/>
        <family val="3"/>
        <charset val="128"/>
      </rPr>
      <t>＊２</t>
    </r>
    <phoneticPr fontId="15"/>
  </si>
  <si>
    <t>エイズ患者</t>
    <phoneticPr fontId="15"/>
  </si>
  <si>
    <r>
      <t>合計</t>
    </r>
    <r>
      <rPr>
        <vertAlign val="superscript"/>
        <sz val="11"/>
        <rFont val="ＭＳ Ｐゴシック"/>
        <family val="3"/>
        <charset val="128"/>
      </rPr>
      <t>＊３</t>
    </r>
    <phoneticPr fontId="15"/>
  </si>
  <si>
    <t>＊１　両性間性的接触を含む。</t>
    <phoneticPr fontId="15"/>
  </si>
  <si>
    <r>
      <t xml:space="preserve"> 感染症法施行後の任意報告数（平成11年4月1日～平成28年</t>
    </r>
    <r>
      <rPr>
        <sz val="11"/>
        <rFont val="明朝"/>
        <family val="3"/>
        <charset val="128"/>
      </rPr>
      <t>12</t>
    </r>
    <r>
      <rPr>
        <sz val="11"/>
        <rFont val="ＭＳ Ｐゴシック"/>
        <family val="3"/>
        <charset val="128"/>
      </rPr>
      <t>月3</t>
    </r>
    <r>
      <rPr>
        <sz val="11"/>
        <rFont val="明朝"/>
        <family val="3"/>
        <charset val="128"/>
      </rPr>
      <t>1</t>
    </r>
    <r>
      <rPr>
        <sz val="11"/>
        <rFont val="ＭＳ Ｐゴシック"/>
        <family val="3"/>
        <charset val="128"/>
      </rPr>
      <t>日）</t>
    </r>
    <phoneticPr fontId="15"/>
  </si>
  <si>
    <t>第4四半期</t>
    <phoneticPr fontId="4"/>
  </si>
  <si>
    <t>7月～9月</t>
    <phoneticPr fontId="4"/>
  </si>
  <si>
    <t>10月～12月</t>
    <phoneticPr fontId="4"/>
  </si>
  <si>
    <t>(4,180)</t>
    <phoneticPr fontId="4"/>
  </si>
  <si>
    <t>(4,724)</t>
    <phoneticPr fontId="4"/>
  </si>
  <si>
    <t>(6,082)</t>
    <phoneticPr fontId="4"/>
  </si>
  <si>
    <t>第３四半期</t>
    <phoneticPr fontId="4"/>
  </si>
  <si>
    <t>第４四半期</t>
    <phoneticPr fontId="4"/>
  </si>
  <si>
    <t>第3四半期</t>
    <phoneticPr fontId="4"/>
  </si>
  <si>
    <t>第1四半期</t>
    <phoneticPr fontId="4"/>
  </si>
  <si>
    <t>第2四半期</t>
    <phoneticPr fontId="4"/>
  </si>
  <si>
    <t>４月～６月</t>
    <phoneticPr fontId="4"/>
  </si>
  <si>
    <t>７月～９月</t>
    <phoneticPr fontId="4"/>
  </si>
  <si>
    <t>４月～６月</t>
    <phoneticPr fontId="4"/>
  </si>
  <si>
    <t>１０月～１２月</t>
    <phoneticPr fontId="4"/>
  </si>
  <si>
    <t>１月～３月</t>
    <phoneticPr fontId="4"/>
  </si>
  <si>
    <t>4月～6月</t>
    <phoneticPr fontId="4"/>
  </si>
  <si>
    <t>１月～３月</t>
    <phoneticPr fontId="4"/>
  </si>
  <si>
    <t>4月～6月</t>
    <phoneticPr fontId="4"/>
  </si>
  <si>
    <t>　　　第１４８回H28.9.26～H28.12.25             第１４７回H28.6.27～H28.9.25    　　　　　　        　</t>
    <rPh sb="7" eb="8">
      <t>カイ</t>
    </rPh>
    <phoneticPr fontId="15"/>
  </si>
  <si>
    <t>　　　第１４４回H27.9.28～H27.12.27　　　　　　 第１４３回H27.6.29～H27.9.27　　　　　　        　</t>
    <rPh sb="7" eb="8">
      <t>カイ</t>
    </rPh>
    <phoneticPr fontId="15"/>
  </si>
  <si>
    <t>表　　ＨＩＶ感染者及びエイズ患者の国籍別、性別、感染経路別、年齢別、感染地域別報告数</t>
    <phoneticPr fontId="15"/>
  </si>
  <si>
    <t>日本国籍</t>
    <phoneticPr fontId="15"/>
  </si>
  <si>
    <t>148回</t>
    <rPh sb="3" eb="4">
      <t>カイ</t>
    </rPh>
    <phoneticPr fontId="15"/>
  </si>
  <si>
    <t>144回</t>
    <rPh sb="3" eb="4">
      <t>カイ</t>
    </rPh>
    <phoneticPr fontId="15"/>
  </si>
  <si>
    <t>合  計</t>
    <phoneticPr fontId="15"/>
  </si>
  <si>
    <t>感染
地域</t>
    <phoneticPr fontId="15"/>
  </si>
  <si>
    <t>感染
経路</t>
    <phoneticPr fontId="15"/>
  </si>
  <si>
    <t>同性間 *２</t>
    <phoneticPr fontId="15"/>
  </si>
  <si>
    <t>７０歳以上</t>
    <phoneticPr fontId="15"/>
  </si>
  <si>
    <t>感染
地域</t>
    <phoneticPr fontId="15"/>
  </si>
  <si>
    <t>＊３　輸血などに伴う感染例や推定される感染経路が複数ある例を含む。</t>
    <phoneticPr fontId="15"/>
  </si>
  <si>
    <t>平成２９年２月２８日（火）</t>
    <rPh sb="11" eb="12">
      <t>カ</t>
    </rPh>
    <phoneticPr fontId="15"/>
  </si>
  <si>
    <r>
      <t xml:space="preserve">     </t>
    </r>
    <r>
      <rPr>
        <sz val="10.5"/>
        <rFont val="ＭＳ 明朝"/>
        <family val="1"/>
        <charset val="128"/>
      </rPr>
      <t>４８</t>
    </r>
    <r>
      <rPr>
        <sz val="10.5"/>
        <rFont val="Times New Roman"/>
        <family val="1"/>
      </rPr>
      <t>( 4)</t>
    </r>
    <phoneticPr fontId="15"/>
  </si>
  <si>
    <t>　　　　[1]</t>
    <phoneticPr fontId="15"/>
  </si>
  <si>
    <r>
      <t>　（注３）・</t>
    </r>
    <r>
      <rPr>
        <sz val="10.5"/>
        <rFont val="Times New Roman"/>
        <family val="1"/>
      </rPr>
      <t xml:space="preserve"> </t>
    </r>
    <r>
      <rPr>
        <sz val="10.5"/>
        <rFont val="ＭＳ 明朝"/>
        <family val="1"/>
        <charset val="128"/>
      </rPr>
      <t>平成２８年は、１月～１２月の速報値で集計している。</t>
    </r>
    <phoneticPr fontId="15"/>
  </si>
  <si>
    <t>第148回エイズ動向委員会</t>
    <phoneticPr fontId="15"/>
  </si>
  <si>
    <t>《平成２８年第４四半期》</t>
    <phoneticPr fontId="15"/>
  </si>
  <si>
    <t>そのうち男性240件、女性13件で、男性は前回（255件）及び前年同時期（253件）より減少、女性は前回（6件）より増加し、前年同時期（13件）と同数</t>
    <phoneticPr fontId="15"/>
  </si>
  <si>
    <t>そのうち男性107件、女性3件で、男性は前回（109件）より減少し、前年同時期（98件）より増加、女性は前回（4件）及び前年同時期（4件）より減少</t>
    <phoneticPr fontId="15"/>
  </si>
  <si>
    <r>
      <t>１．今回の報告期間は</t>
    </r>
    <r>
      <rPr>
        <u/>
        <sz val="10.5"/>
        <rFont val="ＭＳ 明朝"/>
        <family val="1"/>
        <charset val="128"/>
      </rPr>
      <t>平成28年9月26日～平成28年12月25日</t>
    </r>
    <r>
      <rPr>
        <sz val="10.5"/>
        <rFont val="ＭＳ 明朝"/>
        <family val="1"/>
        <charset val="128"/>
      </rPr>
      <t>までの約3か月</t>
    </r>
    <phoneticPr fontId="15"/>
  </si>
  <si>
    <r>
      <t>２．</t>
    </r>
    <r>
      <rPr>
        <u/>
        <sz val="10.5"/>
        <rFont val="ＭＳ 明朝"/>
        <family val="1"/>
        <charset val="128"/>
      </rPr>
      <t>新規ＨＩＶ感染者報告数は253件</t>
    </r>
    <r>
      <rPr>
        <sz val="10.5"/>
        <rFont val="ＭＳ 明朝"/>
        <family val="1"/>
        <charset val="128"/>
      </rPr>
      <t>（前回報告261件、 前年同時期266件）</t>
    </r>
    <phoneticPr fontId="15"/>
  </si>
  <si>
    <r>
      <t>３．</t>
    </r>
    <r>
      <rPr>
        <u/>
        <sz val="10.5"/>
        <rFont val="ＭＳ 明朝"/>
        <family val="1"/>
        <charset val="128"/>
      </rPr>
      <t>新規ＡＩＤＳ患者報告数は110件</t>
    </r>
    <r>
      <rPr>
        <sz val="10.5"/>
        <rFont val="ＭＳ 明朝"/>
        <family val="1"/>
        <charset val="128"/>
      </rPr>
      <t>（前回報告113件、前年同時期102件）</t>
    </r>
    <phoneticPr fontId="15"/>
  </si>
  <si>
    <r>
      <t>４．ＨＩＶ感染者とＡＩＤＳ患者を合わせた新規報告数は</t>
    </r>
    <r>
      <rPr>
        <u/>
        <sz val="10.5"/>
        <rFont val="ＭＳ 明朝"/>
        <family val="1"/>
        <charset val="128"/>
      </rPr>
      <t>363件</t>
    </r>
    <phoneticPr fontId="15"/>
  </si>
  <si>
    <t>そのうち男性27件、女性7件</t>
    <phoneticPr fontId="4"/>
  </si>
  <si>
    <r>
      <t xml:space="preserve">○ </t>
    </r>
    <r>
      <rPr>
        <u/>
        <sz val="10.5"/>
        <rFont val="ＭＳ 明朝"/>
        <family val="1"/>
        <charset val="128"/>
      </rPr>
      <t>同性間性的接触</t>
    </r>
    <r>
      <rPr>
        <sz val="10.5"/>
        <rFont val="ＭＳ 明朝"/>
        <family val="1"/>
        <charset val="128"/>
      </rPr>
      <t>によるものが</t>
    </r>
    <r>
      <rPr>
        <u/>
        <sz val="10.5"/>
        <rFont val="ＭＳ 明朝"/>
        <family val="1"/>
        <charset val="128"/>
      </rPr>
      <t>186件</t>
    </r>
    <r>
      <rPr>
        <sz val="10.5"/>
        <rFont val="ＭＳ 明朝"/>
        <family val="1"/>
        <charset val="128"/>
      </rPr>
      <t>（新規ＨＩＶ感染者報告数の</t>
    </r>
    <r>
      <rPr>
        <u/>
        <sz val="10.5"/>
        <rFont val="ＭＳ 明朝"/>
        <family val="1"/>
        <charset val="128"/>
      </rPr>
      <t>約74％</t>
    </r>
    <r>
      <rPr>
        <sz val="10.5"/>
        <rFont val="ＭＳ 明朝"/>
        <family val="1"/>
        <charset val="128"/>
      </rPr>
      <t>）</t>
    </r>
    <phoneticPr fontId="4"/>
  </si>
  <si>
    <r>
      <t xml:space="preserve">○ </t>
    </r>
    <r>
      <rPr>
        <u/>
        <sz val="10.5"/>
        <rFont val="ＭＳ 明朝"/>
        <family val="1"/>
        <charset val="128"/>
      </rPr>
      <t>異性間性的接触</t>
    </r>
    <r>
      <rPr>
        <sz val="10.5"/>
        <rFont val="ＭＳ 明朝"/>
        <family val="1"/>
        <charset val="128"/>
      </rPr>
      <t>によるものが</t>
    </r>
    <r>
      <rPr>
        <u/>
        <sz val="10.5"/>
        <rFont val="ＭＳ 明朝"/>
        <family val="1"/>
        <charset val="128"/>
      </rPr>
      <t>34件</t>
    </r>
    <r>
      <rPr>
        <sz val="10.5"/>
        <rFont val="ＭＳ 明朝"/>
        <family val="1"/>
        <charset val="128"/>
      </rPr>
      <t>（新規ＨＩＶ感染者報告数の</t>
    </r>
    <r>
      <rPr>
        <u/>
        <sz val="10.5"/>
        <rFont val="ＭＳ 明朝"/>
        <family val="1"/>
        <charset val="128"/>
      </rPr>
      <t>約13％</t>
    </r>
    <r>
      <rPr>
        <sz val="10.5"/>
        <rFont val="ＭＳ 明朝"/>
        <family val="1"/>
        <charset val="128"/>
      </rPr>
      <t>）</t>
    </r>
    <phoneticPr fontId="4"/>
  </si>
  <si>
    <t>○ 年齢別では、 20～30代が多い。</t>
    <phoneticPr fontId="4"/>
  </si>
  <si>
    <r>
      <t xml:space="preserve">○ </t>
    </r>
    <r>
      <rPr>
        <u/>
        <sz val="10.5"/>
        <rFont val="ＭＳ 明朝"/>
        <family val="1"/>
        <charset val="128"/>
      </rPr>
      <t>静注薬物</t>
    </r>
    <r>
      <rPr>
        <sz val="10.5"/>
        <rFont val="ＭＳ 明朝"/>
        <family val="1"/>
        <charset val="128"/>
      </rPr>
      <t>によるものは</t>
    </r>
    <r>
      <rPr>
        <u/>
        <sz val="10.5"/>
        <rFont val="ＭＳ 明朝"/>
        <family val="1"/>
        <charset val="128"/>
      </rPr>
      <t>0件</t>
    </r>
    <phoneticPr fontId="4"/>
  </si>
  <si>
    <r>
      <t xml:space="preserve">○ </t>
    </r>
    <r>
      <rPr>
        <u/>
        <sz val="10.5"/>
        <rFont val="ＭＳ 明朝"/>
        <family val="1"/>
        <charset val="128"/>
      </rPr>
      <t>母子感染</t>
    </r>
    <r>
      <rPr>
        <sz val="10.5"/>
        <rFont val="ＭＳ 明朝"/>
        <family val="1"/>
        <charset val="128"/>
      </rPr>
      <t>によるものは</t>
    </r>
    <r>
      <rPr>
        <u/>
        <sz val="10.5"/>
        <rFont val="ＭＳ 明朝"/>
        <family val="1"/>
        <charset val="128"/>
      </rPr>
      <t>0件</t>
    </r>
    <phoneticPr fontId="4"/>
  </si>
  <si>
    <t>そのうち男性28件、女性2件</t>
    <phoneticPr fontId="4"/>
  </si>
  <si>
    <r>
      <t xml:space="preserve">○ </t>
    </r>
    <r>
      <rPr>
        <u/>
        <sz val="10.5"/>
        <rFont val="ＭＳ 明朝"/>
        <family val="1"/>
        <charset val="128"/>
      </rPr>
      <t>同性間性的接触</t>
    </r>
    <r>
      <rPr>
        <sz val="10.5"/>
        <rFont val="ＭＳ 明朝"/>
        <family val="1"/>
        <charset val="128"/>
      </rPr>
      <t>によるものが</t>
    </r>
    <r>
      <rPr>
        <u/>
        <sz val="10.5"/>
        <rFont val="ＭＳ 明朝"/>
        <family val="1"/>
        <charset val="128"/>
      </rPr>
      <t>67件</t>
    </r>
    <r>
      <rPr>
        <sz val="10.5"/>
        <rFont val="ＭＳ 明朝"/>
        <family val="1"/>
        <charset val="128"/>
      </rPr>
      <t>（新規ＡＩＤＳ患者報告数の</t>
    </r>
    <r>
      <rPr>
        <u/>
        <sz val="10.5"/>
        <rFont val="ＭＳ 明朝"/>
        <family val="1"/>
        <charset val="128"/>
      </rPr>
      <t>約61％</t>
    </r>
    <r>
      <rPr>
        <sz val="10.5"/>
        <rFont val="ＭＳ 明朝"/>
        <family val="1"/>
        <charset val="128"/>
      </rPr>
      <t>）</t>
    </r>
    <phoneticPr fontId="4"/>
  </si>
  <si>
    <r>
      <t xml:space="preserve">○ </t>
    </r>
    <r>
      <rPr>
        <u/>
        <sz val="10.5"/>
        <rFont val="ＭＳ 明朝"/>
        <family val="1"/>
        <charset val="128"/>
      </rPr>
      <t>異性間性的接触</t>
    </r>
    <r>
      <rPr>
        <sz val="10.5"/>
        <rFont val="ＭＳ 明朝"/>
        <family val="1"/>
        <charset val="128"/>
      </rPr>
      <t>によるものが</t>
    </r>
    <r>
      <rPr>
        <u/>
        <sz val="10.5"/>
        <rFont val="ＭＳ 明朝"/>
        <family val="1"/>
        <charset val="128"/>
      </rPr>
      <t>30件</t>
    </r>
    <r>
      <rPr>
        <sz val="10.5"/>
        <rFont val="ＭＳ 明朝"/>
        <family val="1"/>
        <charset val="128"/>
      </rPr>
      <t>（新規ＡＩＤＳ患者報告数の</t>
    </r>
    <r>
      <rPr>
        <u/>
        <sz val="10.5"/>
        <rFont val="ＭＳ 明朝"/>
        <family val="1"/>
        <charset val="128"/>
      </rPr>
      <t>約27％</t>
    </r>
    <r>
      <rPr>
        <sz val="10.5"/>
        <rFont val="ＭＳ 明朝"/>
        <family val="1"/>
        <charset val="128"/>
      </rPr>
      <t>）</t>
    </r>
    <phoneticPr fontId="4"/>
  </si>
  <si>
    <t>○ 年齢別では、30～40代が多い。</t>
    <phoneticPr fontId="4"/>
  </si>
  <si>
    <r>
      <t xml:space="preserve">○ </t>
    </r>
    <r>
      <rPr>
        <u/>
        <sz val="10.5"/>
        <rFont val="ＭＳ 明朝"/>
        <family val="1"/>
        <charset val="128"/>
      </rPr>
      <t>静注薬物</t>
    </r>
    <r>
      <rPr>
        <sz val="10.5"/>
        <rFont val="ＭＳ 明朝"/>
        <family val="1"/>
        <charset val="128"/>
      </rPr>
      <t>によるものは</t>
    </r>
    <r>
      <rPr>
        <u/>
        <sz val="10.5"/>
        <rFont val="ＭＳ 明朝"/>
        <family val="1"/>
        <charset val="128"/>
      </rPr>
      <t>0件</t>
    </r>
    <phoneticPr fontId="4"/>
  </si>
  <si>
    <r>
      <t xml:space="preserve">○ </t>
    </r>
    <r>
      <rPr>
        <u/>
        <sz val="10.5"/>
        <rFont val="ＭＳ 明朝"/>
        <family val="1"/>
        <charset val="128"/>
      </rPr>
      <t>母子感染</t>
    </r>
    <r>
      <rPr>
        <sz val="10.5"/>
        <rFont val="ＭＳ 明朝"/>
        <family val="1"/>
        <charset val="128"/>
      </rPr>
      <t>によるものは</t>
    </r>
    <r>
      <rPr>
        <u/>
        <sz val="10.5"/>
        <rFont val="ＭＳ 明朝"/>
        <family val="1"/>
        <charset val="128"/>
      </rPr>
      <t>0件</t>
    </r>
    <phoneticPr fontId="4"/>
  </si>
  <si>
    <r>
      <t>１．保健所におけるＨＩＶ抗体検査件数（速報値）は</t>
    </r>
    <r>
      <rPr>
        <u/>
        <sz val="10.5"/>
        <rFont val="ＭＳ 明朝"/>
        <family val="1"/>
        <charset val="128"/>
      </rPr>
      <t>24,253件</t>
    </r>
    <r>
      <rPr>
        <sz val="10.5"/>
        <rFont val="ＭＳ 明朝"/>
        <family val="1"/>
        <charset val="128"/>
      </rPr>
      <t xml:space="preserve">
（前回報告速報値20,635件、前年同時期確定値26,783件）
自治体が実施する保健所以外の検査件数（速報値）は</t>
    </r>
    <r>
      <rPr>
        <u/>
        <sz val="10.5"/>
        <rFont val="ＭＳ 明朝"/>
        <family val="1"/>
        <charset val="128"/>
      </rPr>
      <t>8,010件</t>
    </r>
    <r>
      <rPr>
        <sz val="10.5"/>
        <rFont val="ＭＳ 明朝"/>
        <family val="1"/>
        <charset val="128"/>
      </rPr>
      <t xml:space="preserve">
（前回報告速報値6,965件、前年同時期確定値8,457件）
</t>
    </r>
    <phoneticPr fontId="15"/>
  </si>
  <si>
    <r>
      <t>２．保健所等における相談件数（速報値）は</t>
    </r>
    <r>
      <rPr>
        <u/>
        <sz val="10.5"/>
        <rFont val="ＭＳ 明朝"/>
        <family val="1"/>
        <charset val="128"/>
      </rPr>
      <t>31,087件</t>
    </r>
    <r>
      <rPr>
        <sz val="10.5"/>
        <rFont val="ＭＳ 明朝"/>
        <family val="1"/>
        <charset val="128"/>
      </rPr>
      <t xml:space="preserve">
（前回報告速報値28,204件、前年同時期確定値35,235件）
</t>
    </r>
    <phoneticPr fontId="15"/>
  </si>
  <si>
    <r>
      <t>１. 献血件数（速報値）は、</t>
    </r>
    <r>
      <rPr>
        <u/>
        <sz val="10.5"/>
        <rFont val="ＭＳ 明朝"/>
        <family val="1"/>
        <charset val="128"/>
      </rPr>
      <t>4,841,600件</t>
    </r>
    <r>
      <rPr>
        <sz val="10.5"/>
        <rFont val="ＭＳ 明朝"/>
        <family val="1"/>
        <charset val="128"/>
      </rPr>
      <t>（前年同時期4,909,156件）</t>
    </r>
    <phoneticPr fontId="15"/>
  </si>
  <si>
    <r>
      <t>２. そのうちＨＩＶ抗体・核酸増幅検査陽性件数（速報値）は</t>
    </r>
    <r>
      <rPr>
        <u/>
        <sz val="10.5"/>
        <rFont val="ＭＳ 明朝"/>
        <family val="1"/>
        <charset val="128"/>
      </rPr>
      <t>48件</t>
    </r>
    <r>
      <rPr>
        <sz val="10.5"/>
        <rFont val="ＭＳ 明朝"/>
        <family val="1"/>
        <charset val="128"/>
      </rPr>
      <t>（前年同時期53件）</t>
    </r>
    <phoneticPr fontId="15"/>
  </si>
  <si>
    <r>
      <t>10万件当たりの陽性件数（速報値）は、</t>
    </r>
    <r>
      <rPr>
        <u/>
        <sz val="10.5"/>
        <rFont val="ＭＳ 明朝"/>
        <family val="1"/>
        <charset val="128"/>
      </rPr>
      <t>0.991件</t>
    </r>
    <r>
      <rPr>
        <sz val="10.5"/>
        <rFont val="ＭＳ 明朝"/>
        <family val="1"/>
        <charset val="128"/>
      </rPr>
      <t>（前年同時期1.080件）</t>
    </r>
    <phoneticPr fontId="15"/>
  </si>
  <si>
    <t xml:space="preserve">１．新規ＨＩＶ感染者報告数は前回及び前年同時期より減少していた。また、新規ＡＩＤＳ患者報告数は前回よりやや減少し、前年同時期より増加していた。
</t>
    <phoneticPr fontId="15"/>
  </si>
  <si>
    <t xml:space="preserve">２．新規ＨＩＶ感染者は20～30代、新規ＡＩＤＳ患者は30～40代で報告数が多いが、10～80代までの幅広い年齢層において報告が認められた。性別・年齢を問わず、ＨＩＶに感染する可能性がある。適切な予防策により感染を予防することが可能であり、また重要である。
</t>
    <phoneticPr fontId="15"/>
  </si>
  <si>
    <t xml:space="preserve">３．第4四半期は世界エイズデーを含む四半期であり、保健所等におけるＨＩＶ抗体検査件数及び相談件数は前回に比して増加した。早期発見は個人においては早期治療、社会においては感染の拡大防止に結びつくので、今後も保健所等の無料・匿名ＨＩＶ抗体検査及び相談を積極的に利用していただきたい。
</t>
    <phoneticPr fontId="15"/>
  </si>
  <si>
    <t>１．新規ＨＩＶ感染者：</t>
  </si>
  <si>
    <t>２．新規ＡＩＤＳ患者：</t>
  </si>
  <si>
    <t>《まとめ》</t>
  </si>
  <si>
    <t xml:space="preserve">
２．新規ＨＩＶ感染者及び新規ＡＩＤＳ患者報告の感染経路としては、性的接触によるものが8割以上で、男性同性間性的接触によるものが多い。ＨＩＶ感染症は予防が可能な感染症である。ＨＩＶに感染していない者においては、適切な予防策をとること、ＨＩＶに感染した者においては、まずは自分の感染を知ることが、今後の感染拡大を防ぐために重要となる。国民の皆様には、保健所の無料・匿名での相談や検査の機会を積極的に利用頂きたい。
</t>
    <phoneticPr fontId="15"/>
  </si>
  <si>
    <t>《平成２８年　年間報告（速報値）》</t>
    <phoneticPr fontId="15"/>
  </si>
  <si>
    <r>
      <t>１．今回の報告期間は</t>
    </r>
    <r>
      <rPr>
        <u/>
        <sz val="10.5"/>
        <rFont val="ＭＳ 明朝"/>
        <family val="1"/>
        <charset val="128"/>
      </rPr>
      <t>平成27年12月28 日～平成28年12月25日</t>
    </r>
    <r>
      <rPr>
        <sz val="10.5"/>
        <rFont val="ＭＳ 明朝"/>
        <family val="1"/>
        <charset val="128"/>
      </rPr>
      <t xml:space="preserve">までの約1年（四半期ごと速報値の合計）
</t>
    </r>
    <phoneticPr fontId="15"/>
  </si>
  <si>
    <r>
      <t>２．新規ＨＩＶ感染者報告数は</t>
    </r>
    <r>
      <rPr>
        <u/>
        <sz val="10.5"/>
        <rFont val="ＭＳ 明朝"/>
        <family val="1"/>
        <charset val="128"/>
      </rPr>
      <t>1,003件</t>
    </r>
    <r>
      <rPr>
        <sz val="10.5"/>
        <rFont val="ＭＳ 明朝"/>
        <family val="1"/>
        <charset val="128"/>
      </rPr>
      <t>で過去9位</t>
    </r>
    <phoneticPr fontId="15"/>
  </si>
  <si>
    <r>
      <t>３．新規ＡＩＤＳ患者報告数は</t>
    </r>
    <r>
      <rPr>
        <u/>
        <sz val="10.5"/>
        <rFont val="ＭＳ 明朝"/>
        <family val="1"/>
        <charset val="128"/>
      </rPr>
      <t>437件</t>
    </r>
    <r>
      <rPr>
        <sz val="10.5"/>
        <rFont val="ＭＳ 明朝"/>
        <family val="1"/>
        <charset val="128"/>
      </rPr>
      <t>で過去6位</t>
    </r>
    <phoneticPr fontId="15"/>
  </si>
  <si>
    <r>
      <t>４．ＨＩＶ感染者とＡＩＤＳ患者を合わせた新規報告数は</t>
    </r>
    <r>
      <rPr>
        <u/>
        <sz val="10.5"/>
        <rFont val="ＭＳ 明朝"/>
        <family val="1"/>
        <charset val="128"/>
      </rPr>
      <t>1,440件</t>
    </r>
    <r>
      <rPr>
        <sz val="10.5"/>
        <rFont val="ＭＳ 明朝"/>
        <family val="1"/>
        <charset val="128"/>
      </rPr>
      <t>で過去9位</t>
    </r>
    <phoneticPr fontId="15"/>
  </si>
  <si>
    <t>○ 年齢別では、特に20～30代が多い。</t>
    <phoneticPr fontId="4"/>
  </si>
  <si>
    <r>
      <t xml:space="preserve">○ </t>
    </r>
    <r>
      <rPr>
        <u/>
        <sz val="10.5"/>
        <rFont val="ＭＳ 明朝"/>
        <family val="1"/>
        <charset val="128"/>
      </rPr>
      <t>同性間性的接触</t>
    </r>
    <r>
      <rPr>
        <sz val="10.5"/>
        <rFont val="ＭＳ 明朝"/>
        <family val="1"/>
        <charset val="128"/>
      </rPr>
      <t>によるものが</t>
    </r>
    <r>
      <rPr>
        <u/>
        <sz val="10.5"/>
        <rFont val="ＭＳ 明朝"/>
        <family val="1"/>
        <charset val="128"/>
      </rPr>
      <t>725件</t>
    </r>
    <r>
      <rPr>
        <sz val="10.5"/>
        <rFont val="ＭＳ 明朝"/>
        <family val="1"/>
        <charset val="128"/>
      </rPr>
      <t>（全ＨＩＶ感染者報告数の</t>
    </r>
    <r>
      <rPr>
        <u/>
        <sz val="10.5"/>
        <rFont val="ＭＳ 明朝"/>
        <family val="1"/>
        <charset val="128"/>
      </rPr>
      <t>約72％</t>
    </r>
    <r>
      <rPr>
        <sz val="10.5"/>
        <rFont val="ＭＳ 明朝"/>
        <family val="1"/>
        <charset val="128"/>
      </rPr>
      <t>）</t>
    </r>
    <phoneticPr fontId="4"/>
  </si>
  <si>
    <r>
      <t xml:space="preserve">○ </t>
    </r>
    <r>
      <rPr>
        <u/>
        <sz val="10.5"/>
        <rFont val="ＭＳ 明朝"/>
        <family val="1"/>
        <charset val="128"/>
      </rPr>
      <t>異性間性的接触</t>
    </r>
    <r>
      <rPr>
        <sz val="10.5"/>
        <rFont val="ＭＳ 明朝"/>
        <family val="1"/>
        <charset val="128"/>
      </rPr>
      <t>によるものが</t>
    </r>
    <r>
      <rPr>
        <u/>
        <sz val="10.5"/>
        <rFont val="ＭＳ 明朝"/>
        <family val="1"/>
        <charset val="128"/>
      </rPr>
      <t>169件</t>
    </r>
    <r>
      <rPr>
        <sz val="10.5"/>
        <rFont val="ＭＳ 明朝"/>
        <family val="1"/>
        <charset val="128"/>
      </rPr>
      <t>（全ＨＩＶ感染者報告数の</t>
    </r>
    <r>
      <rPr>
        <u/>
        <sz val="10.5"/>
        <rFont val="ＭＳ 明朝"/>
        <family val="1"/>
        <charset val="128"/>
      </rPr>
      <t>約17％</t>
    </r>
    <r>
      <rPr>
        <sz val="10.5"/>
        <rFont val="ＭＳ 明朝"/>
        <family val="1"/>
        <charset val="128"/>
      </rPr>
      <t>）</t>
    </r>
    <phoneticPr fontId="4"/>
  </si>
  <si>
    <r>
      <t xml:space="preserve">○ </t>
    </r>
    <r>
      <rPr>
        <u/>
        <sz val="10.5"/>
        <rFont val="ＭＳ 明朝"/>
        <family val="1"/>
        <charset val="128"/>
      </rPr>
      <t>静注薬物</t>
    </r>
    <r>
      <rPr>
        <sz val="10.5"/>
        <rFont val="ＭＳ 明朝"/>
        <family val="1"/>
        <charset val="128"/>
      </rPr>
      <t>によるものは</t>
    </r>
    <r>
      <rPr>
        <u/>
        <sz val="10.5"/>
        <rFont val="ＭＳ 明朝"/>
        <family val="1"/>
        <charset val="128"/>
      </rPr>
      <t>1件</t>
    </r>
    <phoneticPr fontId="4"/>
  </si>
  <si>
    <r>
      <t xml:space="preserve">○ </t>
    </r>
    <r>
      <rPr>
        <u/>
        <sz val="10.5"/>
        <rFont val="ＭＳ 明朝"/>
        <family val="1"/>
        <charset val="128"/>
      </rPr>
      <t>母子感染</t>
    </r>
    <r>
      <rPr>
        <sz val="10.5"/>
        <rFont val="ＭＳ 明朝"/>
        <family val="1"/>
        <charset val="128"/>
      </rPr>
      <t>によるものは</t>
    </r>
    <r>
      <rPr>
        <u/>
        <sz val="10.5"/>
        <rFont val="ＭＳ 明朝"/>
        <family val="1"/>
        <charset val="128"/>
      </rPr>
      <t>0件</t>
    </r>
    <phoneticPr fontId="4"/>
  </si>
  <si>
    <t>○ 年齢別では、特に30歳以上が多い。なお、50歳以上が約29％を占めている。</t>
    <phoneticPr fontId="4"/>
  </si>
  <si>
    <r>
      <t xml:space="preserve">○ </t>
    </r>
    <r>
      <rPr>
        <u/>
        <sz val="10.5"/>
        <rFont val="ＭＳ 明朝"/>
        <family val="1"/>
        <charset val="128"/>
      </rPr>
      <t>同性間性的接触</t>
    </r>
    <r>
      <rPr>
        <sz val="10.5"/>
        <rFont val="ＭＳ 明朝"/>
        <family val="1"/>
        <charset val="128"/>
      </rPr>
      <t>によるものが</t>
    </r>
    <r>
      <rPr>
        <u/>
        <sz val="10.5"/>
        <rFont val="ＭＳ 明朝"/>
        <family val="1"/>
        <charset val="128"/>
      </rPr>
      <t>241件</t>
    </r>
    <r>
      <rPr>
        <sz val="10.5"/>
        <rFont val="ＭＳ 明朝"/>
        <family val="1"/>
        <charset val="128"/>
      </rPr>
      <t>（全ＡＩＤＳ患者報告数の</t>
    </r>
    <r>
      <rPr>
        <u/>
        <sz val="10.5"/>
        <rFont val="ＭＳ 明朝"/>
        <family val="1"/>
        <charset val="128"/>
      </rPr>
      <t>約55％</t>
    </r>
    <r>
      <rPr>
        <sz val="10.5"/>
        <rFont val="ＭＳ 明朝"/>
        <family val="1"/>
        <charset val="128"/>
      </rPr>
      <t>）</t>
    </r>
    <phoneticPr fontId="4"/>
  </si>
  <si>
    <r>
      <t xml:space="preserve">○ </t>
    </r>
    <r>
      <rPr>
        <u/>
        <sz val="10.5"/>
        <rFont val="ＭＳ 明朝"/>
        <family val="1"/>
        <charset val="128"/>
      </rPr>
      <t>異性間性的接触</t>
    </r>
    <r>
      <rPr>
        <sz val="10.5"/>
        <rFont val="ＭＳ 明朝"/>
        <family val="1"/>
        <charset val="128"/>
      </rPr>
      <t>によるものが</t>
    </r>
    <r>
      <rPr>
        <u/>
        <sz val="10.5"/>
        <rFont val="ＭＳ 明朝"/>
        <family val="1"/>
        <charset val="128"/>
      </rPr>
      <t>113件</t>
    </r>
    <r>
      <rPr>
        <sz val="10.5"/>
        <rFont val="ＭＳ 明朝"/>
        <family val="1"/>
        <charset val="128"/>
      </rPr>
      <t>（全ＡＩＤＳ患者報告数の</t>
    </r>
    <r>
      <rPr>
        <u/>
        <sz val="10.5"/>
        <rFont val="ＭＳ 明朝"/>
        <family val="1"/>
        <charset val="128"/>
      </rPr>
      <t>約26％</t>
    </r>
    <r>
      <rPr>
        <sz val="10.5"/>
        <rFont val="ＭＳ 明朝"/>
        <family val="1"/>
        <charset val="128"/>
      </rPr>
      <t>）</t>
    </r>
    <phoneticPr fontId="4"/>
  </si>
  <si>
    <r>
      <t xml:space="preserve">○ </t>
    </r>
    <r>
      <rPr>
        <u/>
        <sz val="10.5"/>
        <rFont val="ＭＳ 明朝"/>
        <family val="1"/>
        <charset val="128"/>
      </rPr>
      <t>静注薬物</t>
    </r>
    <r>
      <rPr>
        <sz val="10.5"/>
        <rFont val="ＭＳ 明朝"/>
        <family val="1"/>
        <charset val="128"/>
      </rPr>
      <t>によるものは</t>
    </r>
    <r>
      <rPr>
        <u/>
        <sz val="10.5"/>
        <rFont val="ＭＳ 明朝"/>
        <family val="1"/>
        <charset val="128"/>
      </rPr>
      <t>1件</t>
    </r>
    <phoneticPr fontId="4"/>
  </si>
  <si>
    <r>
      <t xml:space="preserve">
１．保健所等における</t>
    </r>
    <r>
      <rPr>
        <u/>
        <sz val="10.5"/>
        <rFont val="ＭＳ 明朝"/>
        <family val="1"/>
        <charset val="128"/>
      </rPr>
      <t>ＨＩＶ抗体検査件数</t>
    </r>
    <r>
      <rPr>
        <sz val="10.5"/>
        <rFont val="ＭＳ 明朝"/>
        <family val="1"/>
        <charset val="128"/>
      </rPr>
      <t>（速報値）は</t>
    </r>
    <r>
      <rPr>
        <u/>
        <sz val="10.5"/>
        <rFont val="ＭＳ 明朝"/>
        <family val="1"/>
        <charset val="128"/>
      </rPr>
      <t>117,860件</t>
    </r>
    <r>
      <rPr>
        <sz val="10.5"/>
        <rFont val="ＭＳ 明朝"/>
        <family val="1"/>
        <charset val="128"/>
      </rPr>
      <t xml:space="preserve">で過去11位
</t>
    </r>
    <phoneticPr fontId="15"/>
  </si>
  <si>
    <r>
      <t xml:space="preserve">
２．保健所等における</t>
    </r>
    <r>
      <rPr>
        <u/>
        <sz val="10.5"/>
        <rFont val="ＭＳ 明朝"/>
        <family val="1"/>
        <charset val="128"/>
      </rPr>
      <t>相談件数</t>
    </r>
    <r>
      <rPr>
        <sz val="10.5"/>
        <rFont val="ＭＳ 明朝"/>
        <family val="1"/>
        <charset val="128"/>
      </rPr>
      <t>（速報値）は</t>
    </r>
    <r>
      <rPr>
        <u/>
        <sz val="10.5"/>
        <rFont val="ＭＳ 明朝"/>
        <family val="1"/>
        <charset val="128"/>
      </rPr>
      <t>118,466件</t>
    </r>
    <r>
      <rPr>
        <sz val="10.5"/>
        <rFont val="ＭＳ 明朝"/>
        <family val="1"/>
        <charset val="128"/>
      </rPr>
      <t xml:space="preserve">で過去20位
</t>
    </r>
    <phoneticPr fontId="15"/>
  </si>
  <si>
    <t xml:space="preserve">
１．平成28年は速報値ではあるが、新規ＨＩＶ感染者報告数が平成27年よりやや減少し、新規ＡＩＤＳ患者報告数は平成27年より増加した。
</t>
    <phoneticPr fontId="15"/>
  </si>
  <si>
    <t xml:space="preserve">３．速報値ではあるが、献血における１０万件当たりの陽性者件数は昨年に比して減少した。血液製剤によるＨＩＶ感染を防ぐため、献血時の問診には適切に回答して頂きたい。また、ＨＩＶ感染症が疑われる場合は、国民の皆様には保健所等での無料・匿名検査を積極的に利用頂きたい。
</t>
    <phoneticPr fontId="15"/>
  </si>
  <si>
    <t xml:space="preserve">
４．新規ＨＩＶ感染者・ＡＩＤＳ患者報告数に占めるＡＩＤＳ患者報告数の割合は、約3割のまま推移している。早期発見は個人においては早期治療、社会においては感染の拡大防止に結びつく。自治体におかれては、エイズ予防指針を踏まえ、引き続き利便性に配慮した検査相談体制を推進していただきたい。
</t>
    <phoneticPr fontId="15"/>
  </si>
  <si>
    <t>【概要】</t>
    <phoneticPr fontId="15"/>
  </si>
  <si>
    <t>【感染経路・年齢等の動向】</t>
    <phoneticPr fontId="15"/>
  </si>
  <si>
    <t>【検査・相談件数の概況（平成28年10月～12月）】</t>
    <phoneticPr fontId="15"/>
  </si>
  <si>
    <t>【献血の概況（平成28年1月～12月）】</t>
    <phoneticPr fontId="15"/>
  </si>
  <si>
    <t>【概要】</t>
    <phoneticPr fontId="4"/>
  </si>
  <si>
    <t>【感染経路・年齢等の動向（速報値）】</t>
    <phoneticPr fontId="4"/>
  </si>
  <si>
    <t>【検査・相談件数の概況（平成28年1月～12月）】</t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</si>
</sst>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6" formatCode="&quot;¥&quot;#,##0;[Red]&quot;¥&quot;\-#,##0"/>
    <numFmt numFmtId="176" formatCode="#,##0_ ;[Red]\-#,##0\ "/>
    <numFmt numFmtId="177" formatCode="#,##0_);[Red]\(#,##0\)"/>
    <numFmt numFmtId="178" formatCode="0_ "/>
    <numFmt numFmtId="179" formatCode="0.0_ "/>
    <numFmt numFmtId="180" formatCode="\(#,##0\)"/>
    <numFmt numFmtId="181" formatCode="&quot;〔&quot;#,##0&quot;〕&quot;"/>
    <numFmt numFmtId="182" formatCode="0.0%"/>
    <numFmt numFmtId="183" formatCode="&quot;〔&quot;0.0%&quot;〕&quot;"/>
    <numFmt numFmtId="184" formatCode="0.000_ "/>
    <numFmt numFmtId="185" formatCode="0.000"/>
    <numFmt numFmtId="186" formatCode="###&quot;回&quot;"/>
    <numFmt numFmtId="187" formatCode="\(#,###\)"/>
    <numFmt numFmtId="188" formatCode="#,##0_);\(#,##0\)"/>
  </numFmts>
  <fonts count="85">
    <font>
      <sz val="11"/>
      <name val="明朝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明朝"/>
      <family val="3"/>
      <charset val="128"/>
    </font>
    <font>
      <sz val="11"/>
      <name val="ＭＳ 明朝"/>
      <family val="1"/>
      <charset val="128"/>
    </font>
    <font>
      <sz val="6"/>
      <name val="明朝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2"/>
      <color indexed="12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8"/>
      <name val="ＭＳ 明朝"/>
      <family val="1"/>
      <charset val="128"/>
    </font>
    <font>
      <i/>
      <sz val="9"/>
      <name val="ＭＳ 明朝"/>
      <family val="1"/>
      <charset val="128"/>
    </font>
    <font>
      <sz val="14"/>
      <name val="ＭＳ 明朝"/>
      <family val="1"/>
      <charset val="128"/>
    </font>
    <font>
      <b/>
      <sz val="18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i/>
      <u/>
      <sz val="16"/>
      <color indexed="10"/>
      <name val="ＭＳ ゴシック"/>
      <family val="3"/>
      <charset val="128"/>
    </font>
    <font>
      <b/>
      <sz val="8"/>
      <name val="明朝"/>
      <family val="3"/>
      <charset val="128"/>
    </font>
    <font>
      <b/>
      <sz val="10"/>
      <name val="明朝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i/>
      <sz val="12"/>
      <name val="ＭＳ Ｐ明朝"/>
      <family val="1"/>
      <charset val="128"/>
    </font>
    <font>
      <b/>
      <sz val="11"/>
      <color indexed="12"/>
      <name val="ＭＳ Ｐゴシック"/>
      <family val="3"/>
      <charset val="128"/>
    </font>
    <font>
      <i/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b/>
      <sz val="14"/>
      <color indexed="12"/>
      <name val="ＭＳ Ｐゴシック"/>
      <family val="3"/>
      <charset val="128"/>
    </font>
    <font>
      <i/>
      <sz val="14"/>
      <name val="ＭＳ Ｐ明朝"/>
      <family val="1"/>
      <charset val="128"/>
    </font>
    <font>
      <i/>
      <sz val="14"/>
      <color indexed="8"/>
      <name val="ＭＳ Ｐ明朝"/>
      <family val="1"/>
      <charset val="128"/>
    </font>
    <font>
      <b/>
      <sz val="14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vertAlign val="subscript"/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20"/>
      <color indexed="10"/>
      <name val="ＭＳ Ｐゴシック"/>
      <family val="3"/>
      <charset val="128"/>
    </font>
    <font>
      <b/>
      <sz val="20"/>
      <color indexed="12"/>
      <name val="ＭＳ Ｐゴシック"/>
      <family val="3"/>
      <charset val="128"/>
    </font>
    <font>
      <i/>
      <sz val="20"/>
      <name val="ＭＳ Ｐ明朝"/>
      <family val="1"/>
      <charset val="128"/>
    </font>
    <font>
      <sz val="20"/>
      <color indexed="8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8"/>
      <color indexed="12"/>
      <name val="ＭＳ Ｐゴシック"/>
      <family val="3"/>
      <charset val="128"/>
    </font>
    <font>
      <i/>
      <sz val="18"/>
      <name val="ＭＳ Ｐ明朝"/>
      <family val="1"/>
      <charset val="128"/>
    </font>
    <font>
      <b/>
      <sz val="12"/>
      <color indexed="12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i/>
      <sz val="16"/>
      <name val="ＭＳ ゴシック"/>
      <family val="3"/>
      <charset val="128"/>
    </font>
    <font>
      <sz val="10.5"/>
      <name val="Times New Roman"/>
      <family val="1"/>
    </font>
    <font>
      <sz val="10.5"/>
      <name val="ＭＳ 明朝"/>
      <family val="1"/>
      <charset val="128"/>
    </font>
    <font>
      <sz val="13"/>
      <name val="ＭＳ 明朝"/>
      <family val="1"/>
      <charset val="128"/>
    </font>
    <font>
      <sz val="10.5"/>
      <name val="ＭＳ Ｐ明朝"/>
      <family val="1"/>
      <charset val="128"/>
    </font>
    <font>
      <b/>
      <i/>
      <sz val="28"/>
      <color indexed="10"/>
      <name val="ＭＳ ゴシック"/>
      <family val="3"/>
      <charset val="128"/>
    </font>
    <font>
      <b/>
      <sz val="14"/>
      <name val="明朝"/>
      <family val="3"/>
      <charset val="128"/>
    </font>
    <font>
      <b/>
      <sz val="18"/>
      <color indexed="10"/>
      <name val="ＭＳ 明朝"/>
      <family val="1"/>
      <charset val="128"/>
    </font>
    <font>
      <b/>
      <i/>
      <sz val="18"/>
      <color indexed="10"/>
      <name val="ＭＳ ゴシック"/>
      <family val="3"/>
      <charset val="128"/>
    </font>
    <font>
      <b/>
      <i/>
      <sz val="10"/>
      <name val="明朝"/>
      <family val="3"/>
      <charset val="128"/>
    </font>
    <font>
      <i/>
      <sz val="11"/>
      <name val="ＭＳ Ｐゴシック"/>
      <family val="3"/>
      <charset val="128"/>
    </font>
    <font>
      <b/>
      <i/>
      <sz val="14"/>
      <name val="明朝"/>
      <family val="3"/>
      <charset val="128"/>
    </font>
    <font>
      <b/>
      <i/>
      <sz val="8"/>
      <name val="明朝"/>
      <family val="3"/>
      <charset val="128"/>
    </font>
    <font>
      <b/>
      <sz val="2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i/>
      <sz val="16"/>
      <name val="ＭＳ 明朝"/>
      <family val="1"/>
      <charset val="128"/>
    </font>
    <font>
      <i/>
      <sz val="16"/>
      <name val="ＭＳ Ｐ明朝"/>
      <family val="1"/>
      <charset val="128"/>
    </font>
    <font>
      <i/>
      <sz val="16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i/>
      <sz val="16"/>
      <color indexed="8"/>
      <name val="ＭＳ 明朝"/>
      <family val="1"/>
      <charset val="128"/>
    </font>
    <font>
      <b/>
      <sz val="16"/>
      <name val="ＭＳ 明朝"/>
      <family val="1"/>
      <charset val="128"/>
    </font>
    <font>
      <sz val="16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b/>
      <u/>
      <sz val="12"/>
      <color indexed="12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0"/>
      <name val="明朝"/>
      <family val="3"/>
      <charset val="128"/>
    </font>
    <font>
      <sz val="10.5"/>
      <color rgb="FFFF000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0.5"/>
      <color rgb="FFFF0000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sz val="10.5"/>
      <color rgb="FFFF0000"/>
      <name val="Times New Roman"/>
      <family val="1"/>
    </font>
    <font>
      <b/>
      <sz val="12"/>
      <name val="ＭＳ 明朝"/>
      <family val="1"/>
      <charset val="128"/>
    </font>
    <font>
      <sz val="10.5"/>
      <name val="ＭＳ ゴシック"/>
      <family val="3"/>
      <charset val="128"/>
    </font>
    <font>
      <u/>
      <sz val="10.5"/>
      <name val="ＭＳ 明朝"/>
      <family val="1"/>
      <charset val="128"/>
    </font>
    <font>
      <sz val="10.5"/>
      <name val="ＪＳ明朝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</fills>
  <borders count="1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double">
        <color indexed="64"/>
      </left>
      <right/>
      <top style="thick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double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hair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hair">
        <color indexed="64"/>
      </right>
      <top style="medium">
        <color indexed="64"/>
      </top>
      <bottom style="thick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hair">
        <color indexed="64"/>
      </right>
      <top style="thick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tted">
        <color indexed="8"/>
      </bottom>
      <diagonal/>
    </border>
    <border>
      <left/>
      <right style="medium">
        <color indexed="8"/>
      </right>
      <top/>
      <bottom style="dotted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</borders>
  <cellStyleXfs count="29">
    <xf numFmtId="0" fontId="0" fillId="0" borderId="0">
      <alignment horizontal="distributed"/>
    </xf>
    <xf numFmtId="38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2" fillId="0" borderId="0">
      <alignment horizontal="distributed"/>
    </xf>
    <xf numFmtId="6" fontId="2" fillId="0" borderId="0" applyFont="0" applyFill="0" applyBorder="0" applyAlignment="0" applyProtection="0"/>
    <xf numFmtId="0" fontId="27" fillId="0" borderId="0">
      <alignment vertical="center"/>
    </xf>
    <xf numFmtId="0" fontId="2" fillId="0" borderId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0" fontId="27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1104">
    <xf numFmtId="0" fontId="0" fillId="0" borderId="0" xfId="0">
      <alignment horizontal="distributed"/>
    </xf>
    <xf numFmtId="0" fontId="3" fillId="0" borderId="0" xfId="0" applyFont="1">
      <alignment horizontal="distributed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shrinkToFit="1"/>
    </xf>
    <xf numFmtId="0" fontId="5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38" fontId="5" fillId="0" borderId="0" xfId="1" applyFont="1" applyAlignment="1">
      <alignment vertical="center"/>
    </xf>
    <xf numFmtId="0" fontId="5" fillId="0" borderId="1" xfId="0" applyFont="1" applyBorder="1" applyAlignment="1">
      <alignment vertical="center"/>
    </xf>
    <xf numFmtId="38" fontId="8" fillId="0" borderId="0" xfId="1" applyFont="1" applyBorder="1" applyAlignment="1">
      <alignment vertical="center" shrinkToFit="1"/>
    </xf>
    <xf numFmtId="0" fontId="7" fillId="0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38" fontId="5" fillId="4" borderId="6" xfId="1" applyFont="1" applyFill="1" applyBorder="1" applyAlignment="1">
      <alignment vertical="center"/>
    </xf>
    <xf numFmtId="38" fontId="5" fillId="4" borderId="16" xfId="1" applyFont="1" applyFill="1" applyBorder="1" applyAlignment="1">
      <alignment vertical="center"/>
    </xf>
    <xf numFmtId="38" fontId="5" fillId="3" borderId="18" xfId="1" applyFont="1" applyFill="1" applyBorder="1" applyAlignment="1">
      <alignment vertical="center"/>
    </xf>
    <xf numFmtId="38" fontId="5" fillId="3" borderId="19" xfId="1" applyFont="1" applyFill="1" applyBorder="1" applyAlignment="1">
      <alignment vertical="center"/>
    </xf>
    <xf numFmtId="38" fontId="5" fillId="3" borderId="20" xfId="1" applyFont="1" applyFill="1" applyBorder="1" applyAlignment="1">
      <alignment vertical="center"/>
    </xf>
    <xf numFmtId="38" fontId="5" fillId="3" borderId="22" xfId="1" applyFont="1" applyFill="1" applyBorder="1" applyAlignment="1">
      <alignment vertical="center" shrinkToFit="1"/>
    </xf>
    <xf numFmtId="38" fontId="5" fillId="3" borderId="23" xfId="1" applyFont="1" applyFill="1" applyBorder="1" applyAlignment="1">
      <alignment vertical="center" shrinkToFit="1"/>
    </xf>
    <xf numFmtId="38" fontId="5" fillId="3" borderId="24" xfId="1" applyFont="1" applyFill="1" applyBorder="1" applyAlignment="1">
      <alignment vertical="center" shrinkToFit="1"/>
    </xf>
    <xf numFmtId="38" fontId="5" fillId="3" borderId="25" xfId="1" applyFont="1" applyFill="1" applyBorder="1" applyAlignment="1">
      <alignment vertical="center" shrinkToFit="1"/>
    </xf>
    <xf numFmtId="38" fontId="5" fillId="3" borderId="26" xfId="1" applyFont="1" applyFill="1" applyBorder="1" applyAlignment="1">
      <alignment vertical="center" shrinkToFit="1"/>
    </xf>
    <xf numFmtId="38" fontId="9" fillId="3" borderId="18" xfId="1" applyFont="1" applyFill="1" applyBorder="1" applyAlignment="1">
      <alignment vertical="center" shrinkToFit="1"/>
    </xf>
    <xf numFmtId="0" fontId="5" fillId="3" borderId="27" xfId="0" applyFont="1" applyFill="1" applyBorder="1" applyAlignment="1">
      <alignment horizontal="distributed" vertical="center" shrinkToFit="1"/>
    </xf>
    <xf numFmtId="38" fontId="5" fillId="0" borderId="6" xfId="1" applyFont="1" applyBorder="1" applyAlignment="1">
      <alignment vertical="center"/>
    </xf>
    <xf numFmtId="38" fontId="5" fillId="0" borderId="16" xfId="1" applyFont="1" applyFill="1" applyBorder="1" applyAlignment="1">
      <alignment vertical="center"/>
    </xf>
    <xf numFmtId="38" fontId="5" fillId="0" borderId="2" xfId="1" applyFont="1" applyFill="1" applyBorder="1" applyAlignment="1">
      <alignment vertical="center"/>
    </xf>
    <xf numFmtId="38" fontId="5" fillId="0" borderId="2" xfId="1" applyFont="1" applyFill="1" applyBorder="1" applyAlignment="1">
      <alignment vertical="center" shrinkToFit="1"/>
    </xf>
    <xf numFmtId="38" fontId="5" fillId="0" borderId="16" xfId="1" applyFont="1" applyBorder="1" applyAlignment="1">
      <alignment vertical="center"/>
    </xf>
    <xf numFmtId="38" fontId="5" fillId="0" borderId="2" xfId="1" applyFont="1" applyBorder="1" applyAlignment="1">
      <alignment vertical="center"/>
    </xf>
    <xf numFmtId="38" fontId="5" fillId="0" borderId="25" xfId="1" applyFont="1" applyBorder="1" applyAlignment="1">
      <alignment vertical="center" shrinkToFit="1"/>
    </xf>
    <xf numFmtId="38" fontId="5" fillId="0" borderId="26" xfId="1" applyFont="1" applyBorder="1" applyAlignment="1">
      <alignment vertical="center" shrinkToFit="1"/>
    </xf>
    <xf numFmtId="38" fontId="9" fillId="0" borderId="16" xfId="1" applyFont="1" applyBorder="1" applyAlignment="1">
      <alignment vertical="center" shrinkToFit="1"/>
    </xf>
    <xf numFmtId="0" fontId="5" fillId="0" borderId="16" xfId="0" applyFont="1" applyBorder="1" applyAlignment="1">
      <alignment horizontal="distributed" vertical="center" shrinkToFit="1"/>
    </xf>
    <xf numFmtId="38" fontId="5" fillId="3" borderId="16" xfId="1" applyFont="1" applyFill="1" applyBorder="1" applyAlignment="1">
      <alignment vertical="center"/>
    </xf>
    <xf numFmtId="38" fontId="5" fillId="3" borderId="2" xfId="1" applyFont="1" applyFill="1" applyBorder="1" applyAlignment="1">
      <alignment vertical="center"/>
    </xf>
    <xf numFmtId="38" fontId="5" fillId="3" borderId="2" xfId="1" applyFont="1" applyFill="1" applyBorder="1" applyAlignment="1">
      <alignment vertical="center" shrinkToFit="1"/>
    </xf>
    <xf numFmtId="38" fontId="5" fillId="3" borderId="16" xfId="1" applyFont="1" applyFill="1" applyBorder="1" applyAlignment="1">
      <alignment vertical="center" shrinkToFit="1"/>
    </xf>
    <xf numFmtId="38" fontId="5" fillId="3" borderId="28" xfId="1" applyFont="1" applyFill="1" applyBorder="1" applyAlignment="1">
      <alignment vertical="center" shrinkToFit="1"/>
    </xf>
    <xf numFmtId="38" fontId="9" fillId="3" borderId="16" xfId="1" applyFont="1" applyFill="1" applyBorder="1" applyAlignment="1">
      <alignment vertical="center" shrinkToFit="1"/>
    </xf>
    <xf numFmtId="0" fontId="5" fillId="3" borderId="16" xfId="0" applyFont="1" applyFill="1" applyBorder="1" applyAlignment="1">
      <alignment horizontal="distributed" vertical="center" shrinkToFit="1"/>
    </xf>
    <xf numFmtId="38" fontId="5" fillId="0" borderId="16" xfId="1" applyFont="1" applyBorder="1" applyAlignment="1">
      <alignment vertical="center" shrinkToFit="1"/>
    </xf>
    <xf numFmtId="38" fontId="5" fillId="0" borderId="28" xfId="1" applyFont="1" applyBorder="1" applyAlignment="1">
      <alignment vertical="center" shrinkToFit="1"/>
    </xf>
    <xf numFmtId="38" fontId="5" fillId="0" borderId="7" xfId="1" applyFont="1" applyBorder="1" applyAlignment="1">
      <alignment vertical="center"/>
    </xf>
    <xf numFmtId="38" fontId="5" fillId="0" borderId="7" xfId="1" applyFont="1" applyFill="1" applyBorder="1" applyAlignment="1">
      <alignment vertical="center" shrinkToFit="1"/>
    </xf>
    <xf numFmtId="38" fontId="9" fillId="0" borderId="6" xfId="1" applyFont="1" applyBorder="1" applyAlignment="1">
      <alignment vertical="center" shrinkToFit="1"/>
    </xf>
    <xf numFmtId="38" fontId="5" fillId="0" borderId="29" xfId="1" applyFont="1" applyBorder="1" applyAlignment="1">
      <alignment vertical="center" shrinkToFit="1"/>
    </xf>
    <xf numFmtId="38" fontId="5" fillId="0" borderId="30" xfId="1" applyFont="1" applyBorder="1" applyAlignment="1">
      <alignment vertical="center" shrinkToFit="1"/>
    </xf>
    <xf numFmtId="38" fontId="5" fillId="0" borderId="31" xfId="1" applyFont="1" applyBorder="1" applyAlignment="1">
      <alignment vertical="center" shrinkToFit="1"/>
    </xf>
    <xf numFmtId="0" fontId="5" fillId="0" borderId="6" xfId="0" quotePrefix="1" applyFont="1" applyBorder="1" applyAlignment="1">
      <alignment horizontal="distributed" vertical="center" shrinkToFit="1"/>
    </xf>
    <xf numFmtId="38" fontId="5" fillId="2" borderId="32" xfId="1" applyFont="1" applyFill="1" applyBorder="1" applyAlignment="1">
      <alignment horizontal="center" vertical="center" shrinkToFit="1"/>
    </xf>
    <xf numFmtId="38" fontId="5" fillId="2" borderId="33" xfId="1" applyFont="1" applyFill="1" applyBorder="1" applyAlignment="1">
      <alignment horizontal="center" vertical="center" shrinkToFit="1"/>
    </xf>
    <xf numFmtId="6" fontId="3" fillId="0" borderId="32" xfId="2" applyFont="1" applyFill="1" applyBorder="1" applyAlignment="1">
      <alignment horizontal="center" vertical="center" shrinkToFit="1"/>
    </xf>
    <xf numFmtId="38" fontId="5" fillId="0" borderId="35" xfId="1" applyFont="1" applyFill="1" applyBorder="1" applyAlignment="1">
      <alignment horizontal="center" vertical="center" shrinkToFit="1"/>
    </xf>
    <xf numFmtId="38" fontId="5" fillId="2" borderId="38" xfId="1" applyFont="1" applyFill="1" applyBorder="1" applyAlignment="1">
      <alignment horizontal="center" vertical="center" shrinkToFit="1"/>
    </xf>
    <xf numFmtId="38" fontId="5" fillId="2" borderId="39" xfId="1" applyFont="1" applyFill="1" applyBorder="1" applyAlignment="1">
      <alignment horizontal="center" vertical="center" shrinkToFit="1"/>
    </xf>
    <xf numFmtId="38" fontId="5" fillId="2" borderId="20" xfId="1" applyFont="1" applyFill="1" applyBorder="1" applyAlignment="1">
      <alignment horizontal="center" vertical="center" shrinkToFit="1"/>
    </xf>
    <xf numFmtId="6" fontId="5" fillId="0" borderId="39" xfId="2" applyFont="1" applyFill="1" applyBorder="1" applyAlignment="1">
      <alignment horizontal="center" vertical="center" shrinkToFit="1"/>
    </xf>
    <xf numFmtId="38" fontId="5" fillId="0" borderId="40" xfId="1" applyFont="1" applyFill="1" applyBorder="1" applyAlignment="1">
      <alignment horizontal="center" vertical="center" shrinkToFit="1"/>
    </xf>
    <xf numFmtId="38" fontId="3" fillId="0" borderId="16" xfId="1" applyFont="1" applyBorder="1" applyAlignment="1">
      <alignment horizontal="center" vertical="center" shrinkToFit="1"/>
    </xf>
    <xf numFmtId="6" fontId="5" fillId="0" borderId="0" xfId="2" applyFont="1" applyAlignment="1">
      <alignment horizontal="right"/>
    </xf>
    <xf numFmtId="6" fontId="10" fillId="0" borderId="0" xfId="2" applyFont="1" applyBorder="1" applyAlignment="1">
      <alignment horizontal="right" shrinkToFit="1"/>
    </xf>
    <xf numFmtId="0" fontId="17" fillId="0" borderId="0" xfId="6" applyFont="1" applyProtection="1"/>
    <xf numFmtId="0" fontId="19" fillId="0" borderId="0" xfId="6" applyFont="1" applyFill="1" applyBorder="1" applyProtection="1"/>
    <xf numFmtId="0" fontId="21" fillId="0" borderId="0" xfId="6" applyFont="1" applyBorder="1" applyProtection="1"/>
    <xf numFmtId="0" fontId="22" fillId="0" borderId="0" xfId="6" applyFont="1" applyBorder="1" applyProtection="1"/>
    <xf numFmtId="0" fontId="22" fillId="0" borderId="0" xfId="6" applyFont="1" applyProtection="1"/>
    <xf numFmtId="0" fontId="22" fillId="0" borderId="43" xfId="6" applyFont="1" applyFill="1" applyBorder="1" applyAlignment="1" applyProtection="1">
      <alignment horizontal="center"/>
    </xf>
    <xf numFmtId="0" fontId="23" fillId="0" borderId="44" xfId="6" applyFont="1" applyFill="1" applyBorder="1" applyAlignment="1" applyProtection="1">
      <alignment horizontal="centerContinuous"/>
    </xf>
    <xf numFmtId="0" fontId="23" fillId="0" borderId="43" xfId="6" applyFont="1" applyFill="1" applyBorder="1" applyAlignment="1" applyProtection="1">
      <alignment horizontal="center"/>
    </xf>
    <xf numFmtId="0" fontId="22" fillId="0" borderId="0" xfId="6" applyFont="1" applyFill="1" applyBorder="1" applyAlignment="1" applyProtection="1">
      <alignment horizontal="center"/>
    </xf>
    <xf numFmtId="0" fontId="22" fillId="0" borderId="0" xfId="6" applyFont="1" applyFill="1" applyProtection="1"/>
    <xf numFmtId="0" fontId="22" fillId="0" borderId="3" xfId="6" applyFont="1" applyFill="1" applyBorder="1" applyAlignment="1" applyProtection="1">
      <alignment horizontal="centerContinuous"/>
    </xf>
    <xf numFmtId="0" fontId="23" fillId="0" borderId="3" xfId="6" applyFont="1" applyFill="1" applyBorder="1" applyAlignment="1" applyProtection="1">
      <alignment horizontal="centerContinuous"/>
    </xf>
    <xf numFmtId="0" fontId="23" fillId="0" borderId="0" xfId="6" applyFont="1" applyFill="1" applyBorder="1" applyAlignment="1" applyProtection="1">
      <alignment horizontal="center"/>
    </xf>
    <xf numFmtId="0" fontId="24" fillId="0" borderId="3" xfId="6" applyFont="1" applyFill="1" applyBorder="1" applyAlignment="1" applyProtection="1">
      <alignment horizontal="centerContinuous"/>
    </xf>
    <xf numFmtId="0" fontId="23" fillId="0" borderId="46" xfId="6" applyFont="1" applyFill="1" applyBorder="1" applyAlignment="1" applyProtection="1">
      <alignment horizontal="centerContinuous"/>
    </xf>
    <xf numFmtId="0" fontId="22" fillId="0" borderId="47" xfId="6" applyFont="1" applyFill="1" applyBorder="1" applyAlignment="1" applyProtection="1">
      <alignment horizontal="center"/>
    </xf>
    <xf numFmtId="0" fontId="0" fillId="0" borderId="47" xfId="6" applyFont="1" applyFill="1" applyBorder="1" applyAlignment="1" applyProtection="1">
      <alignment horizontal="center"/>
    </xf>
    <xf numFmtId="0" fontId="25" fillId="0" borderId="0" xfId="6" applyFont="1" applyFill="1" applyAlignment="1" applyProtection="1">
      <alignment horizontal="center"/>
    </xf>
    <xf numFmtId="0" fontId="26" fillId="0" borderId="0" xfId="6" applyFont="1" applyFill="1" applyAlignment="1" applyProtection="1">
      <alignment horizontal="center"/>
    </xf>
    <xf numFmtId="0" fontId="25" fillId="0" borderId="48" xfId="6" applyFont="1" applyFill="1" applyBorder="1" applyAlignment="1" applyProtection="1">
      <alignment horizontal="center"/>
    </xf>
    <xf numFmtId="0" fontId="26" fillId="0" borderId="0" xfId="6" applyFont="1" applyFill="1" applyBorder="1" applyAlignment="1" applyProtection="1">
      <alignment horizontal="center"/>
    </xf>
    <xf numFmtId="0" fontId="25" fillId="0" borderId="0" xfId="6" applyFont="1" applyFill="1" applyBorder="1" applyAlignment="1" applyProtection="1">
      <alignment horizontal="center"/>
    </xf>
    <xf numFmtId="0" fontId="16" fillId="3" borderId="0" xfId="6" applyFont="1" applyFill="1" applyAlignment="1" applyProtection="1">
      <alignment horizontal="center"/>
    </xf>
    <xf numFmtId="0" fontId="16" fillId="3" borderId="49" xfId="6" applyFont="1" applyFill="1" applyBorder="1" applyAlignment="1" applyProtection="1">
      <alignment horizontal="left"/>
    </xf>
    <xf numFmtId="0" fontId="28" fillId="3" borderId="49" xfId="6" applyFont="1" applyFill="1" applyBorder="1" applyAlignment="1" applyProtection="1">
      <alignment horizontal="center"/>
    </xf>
    <xf numFmtId="0" fontId="29" fillId="3" borderId="49" xfId="6" applyFont="1" applyFill="1" applyBorder="1" applyAlignment="1" applyProtection="1">
      <alignment horizontal="right"/>
    </xf>
    <xf numFmtId="0" fontId="28" fillId="3" borderId="49" xfId="6" applyFont="1" applyFill="1" applyBorder="1" applyAlignment="1" applyProtection="1">
      <alignment horizontal="right"/>
    </xf>
    <xf numFmtId="0" fontId="30" fillId="3" borderId="49" xfId="6" applyFont="1" applyFill="1" applyBorder="1" applyAlignment="1" applyProtection="1">
      <alignment horizontal="right"/>
    </xf>
    <xf numFmtId="0" fontId="29" fillId="3" borderId="50" xfId="6" applyFont="1" applyFill="1" applyBorder="1" applyAlignment="1" applyProtection="1">
      <alignment horizontal="right"/>
    </xf>
    <xf numFmtId="0" fontId="28" fillId="0" borderId="0" xfId="6" applyFont="1" applyAlignment="1" applyProtection="1">
      <alignment horizontal="center"/>
    </xf>
    <xf numFmtId="0" fontId="23" fillId="0" borderId="0" xfId="6" applyFont="1" applyProtection="1"/>
    <xf numFmtId="0" fontId="0" fillId="0" borderId="0" xfId="6" applyFont="1" applyProtection="1"/>
    <xf numFmtId="0" fontId="29" fillId="0" borderId="0" xfId="6" applyFont="1" applyFill="1" applyAlignment="1" applyProtection="1">
      <protection locked="0"/>
    </xf>
    <xf numFmtId="0" fontId="31" fillId="0" borderId="0" xfId="6" applyFont="1" applyFill="1" applyAlignment="1" applyProtection="1"/>
    <xf numFmtId="0" fontId="29" fillId="0" borderId="0" xfId="6" applyFont="1" applyFill="1" applyBorder="1" applyAlignment="1" applyProtection="1">
      <alignment horizontal="right"/>
    </xf>
    <xf numFmtId="0" fontId="30" fillId="0" borderId="0" xfId="6" applyFont="1" applyFill="1" applyBorder="1" applyAlignment="1" applyProtection="1">
      <alignment horizontal="right"/>
    </xf>
    <xf numFmtId="0" fontId="28" fillId="0" borderId="51" xfId="6" applyFont="1" applyFill="1" applyBorder="1" applyAlignment="1" applyProtection="1"/>
    <xf numFmtId="0" fontId="28" fillId="0" borderId="0" xfId="6" applyFont="1" applyFill="1" applyBorder="1" applyAlignment="1" applyProtection="1"/>
    <xf numFmtId="0" fontId="29" fillId="0" borderId="48" xfId="6" applyFont="1" applyFill="1" applyBorder="1" applyAlignment="1" applyProtection="1">
      <alignment horizontal="right"/>
    </xf>
    <xf numFmtId="0" fontId="23" fillId="3" borderId="0" xfId="6" applyFont="1" applyFill="1" applyProtection="1"/>
    <xf numFmtId="0" fontId="0" fillId="3" borderId="0" xfId="6" applyFont="1" applyFill="1" applyProtection="1"/>
    <xf numFmtId="0" fontId="29" fillId="3" borderId="0" xfId="6" applyFont="1" applyFill="1" applyAlignment="1" applyProtection="1">
      <protection locked="0"/>
    </xf>
    <xf numFmtId="0" fontId="31" fillId="3" borderId="0" xfId="6" applyFont="1" applyFill="1" applyAlignment="1" applyProtection="1"/>
    <xf numFmtId="0" fontId="29" fillId="3" borderId="0" xfId="6" applyFont="1" applyFill="1" applyBorder="1" applyAlignment="1" applyProtection="1">
      <alignment horizontal="right"/>
    </xf>
    <xf numFmtId="0" fontId="30" fillId="3" borderId="0" xfId="6" applyFont="1" applyFill="1" applyBorder="1" applyAlignment="1" applyProtection="1">
      <alignment horizontal="right"/>
    </xf>
    <xf numFmtId="0" fontId="28" fillId="3" borderId="0" xfId="6" applyFont="1" applyFill="1" applyBorder="1" applyAlignment="1" applyProtection="1"/>
    <xf numFmtId="0" fontId="29" fillId="3" borderId="48" xfId="6" applyFont="1" applyFill="1" applyBorder="1" applyAlignment="1" applyProtection="1">
      <alignment horizontal="right"/>
    </xf>
    <xf numFmtId="0" fontId="29" fillId="0" borderId="0" xfId="6" applyFont="1" applyAlignment="1" applyProtection="1">
      <protection locked="0"/>
    </xf>
    <xf numFmtId="0" fontId="31" fillId="0" borderId="0" xfId="6" applyFont="1" applyAlignment="1" applyProtection="1"/>
    <xf numFmtId="0" fontId="29" fillId="0" borderId="0" xfId="6" applyFont="1" applyBorder="1" applyAlignment="1" applyProtection="1">
      <alignment horizontal="right"/>
    </xf>
    <xf numFmtId="0" fontId="30" fillId="0" borderId="0" xfId="6" applyFont="1" applyBorder="1" applyAlignment="1" applyProtection="1">
      <alignment horizontal="right"/>
    </xf>
    <xf numFmtId="0" fontId="28" fillId="0" borderId="0" xfId="6" applyFont="1" applyBorder="1" applyAlignment="1" applyProtection="1"/>
    <xf numFmtId="0" fontId="29" fillId="0" borderId="0" xfId="6" applyFont="1" applyBorder="1" applyAlignment="1" applyProtection="1">
      <protection locked="0"/>
    </xf>
    <xf numFmtId="0" fontId="31" fillId="0" borderId="0" xfId="6" applyFont="1" applyBorder="1" applyAlignment="1" applyProtection="1"/>
    <xf numFmtId="0" fontId="29" fillId="0" borderId="48" xfId="6" applyFont="1" applyBorder="1" applyAlignment="1" applyProtection="1">
      <alignment horizontal="right"/>
    </xf>
    <xf numFmtId="0" fontId="23" fillId="0" borderId="52" xfId="6" applyFont="1" applyBorder="1" applyProtection="1"/>
    <xf numFmtId="0" fontId="0" fillId="0" borderId="52" xfId="6" applyFont="1" applyBorder="1" applyProtection="1"/>
    <xf numFmtId="0" fontId="29" fillId="0" borderId="52" xfId="6" applyFont="1" applyBorder="1" applyAlignment="1" applyProtection="1">
      <protection locked="0"/>
    </xf>
    <xf numFmtId="0" fontId="31" fillId="0" borderId="52" xfId="6" applyFont="1" applyBorder="1" applyAlignment="1" applyProtection="1"/>
    <xf numFmtId="0" fontId="29" fillId="0" borderId="52" xfId="6" applyFont="1" applyBorder="1" applyAlignment="1" applyProtection="1">
      <alignment horizontal="right"/>
    </xf>
    <xf numFmtId="0" fontId="30" fillId="0" borderId="52" xfId="6" applyFont="1" applyBorder="1" applyAlignment="1" applyProtection="1">
      <alignment horizontal="right"/>
    </xf>
    <xf numFmtId="0" fontId="28" fillId="0" borderId="52" xfId="6" applyFont="1" applyBorder="1" applyAlignment="1" applyProtection="1"/>
    <xf numFmtId="0" fontId="29" fillId="0" borderId="53" xfId="6" applyFont="1" applyBorder="1" applyAlignment="1" applyProtection="1">
      <alignment horizontal="right"/>
    </xf>
    <xf numFmtId="0" fontId="29" fillId="3" borderId="0" xfId="6" applyFont="1" applyFill="1" applyBorder="1" applyAlignment="1" applyProtection="1">
      <protection locked="0"/>
    </xf>
    <xf numFmtId="0" fontId="31" fillId="3" borderId="0" xfId="6" applyFont="1" applyFill="1" applyBorder="1" applyAlignment="1" applyProtection="1"/>
    <xf numFmtId="0" fontId="29" fillId="0" borderId="0" xfId="6" applyFont="1" applyFill="1" applyBorder="1" applyAlignment="1" applyProtection="1">
      <protection locked="0"/>
    </xf>
    <xf numFmtId="0" fontId="31" fillId="0" borderId="0" xfId="6" applyFont="1" applyFill="1" applyBorder="1" applyAlignment="1" applyProtection="1"/>
    <xf numFmtId="0" fontId="23" fillId="0" borderId="0" xfId="6" applyFont="1" applyFill="1" applyProtection="1"/>
    <xf numFmtId="0" fontId="23" fillId="6" borderId="0" xfId="6" applyFont="1" applyFill="1" applyProtection="1"/>
    <xf numFmtId="0" fontId="0" fillId="6" borderId="0" xfId="6" applyFont="1" applyFill="1" applyProtection="1"/>
    <xf numFmtId="0" fontId="29" fillId="6" borderId="0" xfId="6" applyFont="1" applyFill="1" applyBorder="1" applyAlignment="1" applyProtection="1">
      <protection locked="0"/>
    </xf>
    <xf numFmtId="0" fontId="31" fillId="6" borderId="0" xfId="6" applyFont="1" applyFill="1" applyBorder="1" applyAlignment="1" applyProtection="1"/>
    <xf numFmtId="0" fontId="29" fillId="6" borderId="0" xfId="6" applyFont="1" applyFill="1" applyBorder="1" applyAlignment="1" applyProtection="1">
      <alignment horizontal="right"/>
    </xf>
    <xf numFmtId="0" fontId="30" fillId="6" borderId="0" xfId="6" applyFont="1" applyFill="1" applyBorder="1" applyAlignment="1" applyProtection="1">
      <alignment horizontal="right"/>
    </xf>
    <xf numFmtId="0" fontId="28" fillId="6" borderId="0" xfId="6" applyFont="1" applyFill="1" applyBorder="1" applyAlignment="1" applyProtection="1"/>
    <xf numFmtId="0" fontId="29" fillId="6" borderId="48" xfId="6" applyFont="1" applyFill="1" applyBorder="1" applyAlignment="1" applyProtection="1">
      <alignment horizontal="right"/>
    </xf>
    <xf numFmtId="0" fontId="23" fillId="0" borderId="52" xfId="6" applyFont="1" applyFill="1" applyBorder="1" applyProtection="1"/>
    <xf numFmtId="0" fontId="23" fillId="4" borderId="52" xfId="6" applyFont="1" applyFill="1" applyBorder="1" applyProtection="1"/>
    <xf numFmtId="0" fontId="0" fillId="4" borderId="52" xfId="6" applyFont="1" applyFill="1" applyBorder="1" applyProtection="1"/>
    <xf numFmtId="0" fontId="29" fillId="4" borderId="52" xfId="6" applyFont="1" applyFill="1" applyBorder="1" applyAlignment="1" applyProtection="1">
      <protection locked="0"/>
    </xf>
    <xf numFmtId="0" fontId="31" fillId="4" borderId="52" xfId="6" applyFont="1" applyFill="1" applyBorder="1" applyAlignment="1" applyProtection="1"/>
    <xf numFmtId="0" fontId="29" fillId="4" borderId="52" xfId="6" applyFont="1" applyFill="1" applyBorder="1" applyAlignment="1" applyProtection="1">
      <alignment horizontal="right"/>
    </xf>
    <xf numFmtId="0" fontId="30" fillId="4" borderId="52" xfId="6" applyFont="1" applyFill="1" applyBorder="1" applyAlignment="1" applyProtection="1">
      <alignment horizontal="right"/>
    </xf>
    <xf numFmtId="0" fontId="28" fillId="4" borderId="52" xfId="6" applyFont="1" applyFill="1" applyBorder="1" applyAlignment="1" applyProtection="1"/>
    <xf numFmtId="0" fontId="29" fillId="4" borderId="53" xfId="6" applyFont="1" applyFill="1" applyBorder="1" applyAlignment="1" applyProtection="1">
      <alignment horizontal="right"/>
    </xf>
    <xf numFmtId="0" fontId="23" fillId="4" borderId="0" xfId="6" applyFont="1" applyFill="1" applyProtection="1"/>
    <xf numFmtId="0" fontId="0" fillId="4" borderId="0" xfId="6" applyFont="1" applyFill="1" applyProtection="1"/>
    <xf numFmtId="0" fontId="29" fillId="4" borderId="0" xfId="6" applyFont="1" applyFill="1" applyBorder="1" applyAlignment="1" applyProtection="1">
      <protection locked="0"/>
    </xf>
    <xf numFmtId="0" fontId="31" fillId="4" borderId="0" xfId="6" applyFont="1" applyFill="1" applyBorder="1" applyAlignment="1" applyProtection="1"/>
    <xf numFmtId="0" fontId="29" fillId="4" borderId="0" xfId="6" applyFont="1" applyFill="1" applyBorder="1" applyAlignment="1" applyProtection="1">
      <alignment horizontal="right"/>
    </xf>
    <xf numFmtId="0" fontId="30" fillId="4" borderId="0" xfId="6" applyFont="1" applyFill="1" applyBorder="1" applyAlignment="1" applyProtection="1">
      <alignment horizontal="right"/>
    </xf>
    <xf numFmtId="0" fontId="28" fillId="4" borderId="0" xfId="6" applyFont="1" applyFill="1" applyBorder="1" applyAlignment="1" applyProtection="1"/>
    <xf numFmtId="0" fontId="29" fillId="4" borderId="48" xfId="6" applyFont="1" applyFill="1" applyBorder="1" applyAlignment="1" applyProtection="1">
      <alignment horizontal="right"/>
    </xf>
    <xf numFmtId="0" fontId="0" fillId="0" borderId="0" xfId="6" applyFont="1" applyFill="1" applyProtection="1"/>
    <xf numFmtId="0" fontId="23" fillId="0" borderId="0" xfId="6" applyFont="1" applyFill="1" applyBorder="1" applyProtection="1"/>
    <xf numFmtId="0" fontId="0" fillId="0" borderId="52" xfId="6" applyFont="1" applyFill="1" applyBorder="1" applyProtection="1"/>
    <xf numFmtId="0" fontId="32" fillId="0" borderId="52" xfId="6" applyFont="1" applyFill="1" applyBorder="1" applyAlignment="1" applyProtection="1">
      <protection locked="0"/>
    </xf>
    <xf numFmtId="0" fontId="31" fillId="0" borderId="52" xfId="6" applyFont="1" applyFill="1" applyBorder="1" applyAlignment="1" applyProtection="1"/>
    <xf numFmtId="0" fontId="16" fillId="0" borderId="52" xfId="6" applyFont="1" applyFill="1" applyBorder="1" applyAlignment="1" applyProtection="1">
      <alignment horizontal="right"/>
    </xf>
    <xf numFmtId="0" fontId="30" fillId="0" borderId="52" xfId="6" applyFont="1" applyFill="1" applyBorder="1" applyAlignment="1" applyProtection="1">
      <alignment horizontal="right"/>
    </xf>
    <xf numFmtId="0" fontId="28" fillId="0" borderId="52" xfId="6" applyFont="1" applyFill="1" applyBorder="1" applyAlignment="1" applyProtection="1"/>
    <xf numFmtId="0" fontId="16" fillId="0" borderId="53" xfId="6" applyFont="1" applyFill="1" applyBorder="1" applyAlignment="1" applyProtection="1">
      <alignment horizontal="right"/>
    </xf>
    <xf numFmtId="0" fontId="16" fillId="3" borderId="52" xfId="6" applyFont="1" applyFill="1" applyBorder="1" applyAlignment="1" applyProtection="1">
      <alignment horizontal="left"/>
    </xf>
    <xf numFmtId="0" fontId="23" fillId="3" borderId="52" xfId="6" applyFont="1" applyFill="1" applyBorder="1" applyAlignment="1" applyProtection="1">
      <alignment horizontal="center"/>
    </xf>
    <xf numFmtId="0" fontId="0" fillId="3" borderId="52" xfId="6" applyFont="1" applyFill="1" applyBorder="1" applyAlignment="1" applyProtection="1">
      <alignment horizontal="center"/>
    </xf>
    <xf numFmtId="0" fontId="29" fillId="3" borderId="52" xfId="6" applyFont="1" applyFill="1" applyBorder="1" applyAlignment="1" applyProtection="1">
      <alignment horizontal="right"/>
    </xf>
    <xf numFmtId="0" fontId="28" fillId="3" borderId="52" xfId="6" applyFont="1" applyFill="1" applyBorder="1" applyAlignment="1" applyProtection="1">
      <alignment horizontal="right"/>
    </xf>
    <xf numFmtId="0" fontId="30" fillId="3" borderId="52" xfId="6" applyFont="1" applyFill="1" applyBorder="1" applyAlignment="1" applyProtection="1">
      <alignment horizontal="right"/>
    </xf>
    <xf numFmtId="0" fontId="16" fillId="3" borderId="52" xfId="6" applyFont="1" applyFill="1" applyBorder="1" applyAlignment="1" applyProtection="1">
      <alignment horizontal="right"/>
    </xf>
    <xf numFmtId="0" fontId="29" fillId="3" borderId="53" xfId="6" applyFont="1" applyFill="1" applyBorder="1" applyAlignment="1" applyProtection="1">
      <alignment horizontal="right"/>
    </xf>
    <xf numFmtId="0" fontId="29" fillId="0" borderId="52" xfId="6" applyFont="1" applyFill="1" applyBorder="1" applyAlignment="1" applyProtection="1">
      <protection locked="0"/>
    </xf>
    <xf numFmtId="0" fontId="29" fillId="0" borderId="52" xfId="6" applyFont="1" applyFill="1" applyBorder="1" applyAlignment="1" applyProtection="1">
      <alignment horizontal="right"/>
    </xf>
    <xf numFmtId="0" fontId="29" fillId="0" borderId="53" xfId="6" applyFont="1" applyFill="1" applyBorder="1" applyAlignment="1" applyProtection="1">
      <alignment horizontal="right"/>
    </xf>
    <xf numFmtId="0" fontId="23" fillId="5" borderId="0" xfId="6" applyFont="1" applyFill="1" applyBorder="1" applyProtection="1"/>
    <xf numFmtId="0" fontId="0" fillId="5" borderId="0" xfId="6" applyFont="1" applyFill="1" applyBorder="1" applyProtection="1"/>
    <xf numFmtId="0" fontId="29" fillId="5" borderId="0" xfId="6" applyFont="1" applyFill="1" applyBorder="1" applyAlignment="1" applyProtection="1">
      <protection locked="0"/>
    </xf>
    <xf numFmtId="0" fontId="31" fillId="5" borderId="0" xfId="6" applyFont="1" applyFill="1" applyBorder="1" applyAlignment="1" applyProtection="1"/>
    <xf numFmtId="0" fontId="29" fillId="5" borderId="0" xfId="6" applyFont="1" applyFill="1" applyBorder="1" applyAlignment="1" applyProtection="1">
      <alignment horizontal="right"/>
    </xf>
    <xf numFmtId="0" fontId="30" fillId="5" borderId="0" xfId="6" applyFont="1" applyFill="1" applyBorder="1" applyAlignment="1" applyProtection="1">
      <alignment horizontal="right"/>
    </xf>
    <xf numFmtId="0" fontId="28" fillId="5" borderId="0" xfId="6" applyFont="1" applyFill="1" applyBorder="1" applyAlignment="1" applyProtection="1"/>
    <xf numFmtId="0" fontId="29" fillId="5" borderId="48" xfId="6" applyFont="1" applyFill="1" applyBorder="1" applyAlignment="1" applyProtection="1">
      <alignment horizontal="right"/>
    </xf>
    <xf numFmtId="0" fontId="23" fillId="3" borderId="0" xfId="6" applyFont="1" applyFill="1" applyBorder="1" applyProtection="1"/>
    <xf numFmtId="0" fontId="0" fillId="3" borderId="0" xfId="6" applyFont="1" applyFill="1" applyBorder="1" applyProtection="1"/>
    <xf numFmtId="0" fontId="22" fillId="0" borderId="47" xfId="6" applyFont="1" applyFill="1" applyBorder="1" applyProtection="1"/>
    <xf numFmtId="0" fontId="23" fillId="0" borderId="47" xfId="6" applyFont="1" applyFill="1" applyBorder="1" applyProtection="1"/>
    <xf numFmtId="0" fontId="23" fillId="4" borderId="47" xfId="6" applyFont="1" applyFill="1" applyBorder="1" applyProtection="1"/>
    <xf numFmtId="0" fontId="0" fillId="4" borderId="47" xfId="6" applyFont="1" applyFill="1" applyBorder="1" applyProtection="1"/>
    <xf numFmtId="0" fontId="29" fillId="4" borderId="47" xfId="6" applyFont="1" applyFill="1" applyBorder="1" applyAlignment="1" applyProtection="1">
      <protection locked="0"/>
    </xf>
    <xf numFmtId="0" fontId="31" fillId="4" borderId="47" xfId="6" applyFont="1" applyFill="1" applyBorder="1" applyAlignment="1" applyProtection="1"/>
    <xf numFmtId="0" fontId="29" fillId="4" borderId="47" xfId="6" applyFont="1" applyFill="1" applyBorder="1" applyAlignment="1" applyProtection="1">
      <alignment horizontal="right"/>
    </xf>
    <xf numFmtId="0" fontId="30" fillId="4" borderId="47" xfId="6" applyFont="1" applyFill="1" applyBorder="1" applyAlignment="1" applyProtection="1">
      <alignment horizontal="right"/>
    </xf>
    <xf numFmtId="0" fontId="28" fillId="4" borderId="47" xfId="6" applyFont="1" applyFill="1" applyBorder="1" applyAlignment="1" applyProtection="1"/>
    <xf numFmtId="0" fontId="29" fillId="4" borderId="54" xfId="6" applyFont="1" applyFill="1" applyBorder="1" applyAlignment="1" applyProtection="1">
      <alignment horizontal="right"/>
    </xf>
    <xf numFmtId="0" fontId="0" fillId="0" borderId="0" xfId="6" applyFont="1" applyFill="1" applyBorder="1" applyProtection="1"/>
    <xf numFmtId="0" fontId="22" fillId="0" borderId="0" xfId="6" applyFont="1" applyFill="1" applyBorder="1" applyProtection="1"/>
    <xf numFmtId="0" fontId="0" fillId="0" borderId="0" xfId="6" applyFont="1" applyBorder="1" applyProtection="1"/>
    <xf numFmtId="0" fontId="33" fillId="0" borderId="0" xfId="7" applyFont="1" applyAlignment="1"/>
    <xf numFmtId="0" fontId="14" fillId="0" borderId="0" xfId="5" applyBorder="1"/>
    <xf numFmtId="0" fontId="0" fillId="0" borderId="0" xfId="8" applyFont="1"/>
    <xf numFmtId="0" fontId="33" fillId="0" borderId="0" xfId="5" applyFont="1" applyBorder="1"/>
    <xf numFmtId="0" fontId="14" fillId="0" borderId="43" xfId="5" applyFill="1" applyBorder="1" applyAlignment="1">
      <alignment horizontal="center"/>
    </xf>
    <xf numFmtId="0" fontId="14" fillId="0" borderId="44" xfId="5" applyFill="1" applyBorder="1" applyAlignment="1">
      <alignment horizontal="centerContinuous"/>
    </xf>
    <xf numFmtId="0" fontId="14" fillId="0" borderId="45" xfId="5" applyFill="1" applyBorder="1" applyAlignment="1">
      <alignment horizontal="centerContinuous"/>
    </xf>
    <xf numFmtId="0" fontId="0" fillId="0" borderId="0" xfId="8" applyFont="1" applyAlignment="1">
      <alignment horizontal="center"/>
    </xf>
    <xf numFmtId="0" fontId="14" fillId="0" borderId="47" xfId="5" applyFill="1" applyBorder="1" applyAlignment="1">
      <alignment horizontal="center"/>
    </xf>
    <xf numFmtId="0" fontId="0" fillId="0" borderId="47" xfId="5" applyFont="1" applyFill="1" applyBorder="1" applyAlignment="1">
      <alignment horizontal="center"/>
    </xf>
    <xf numFmtId="0" fontId="14" fillId="0" borderId="54" xfId="5" applyFill="1" applyBorder="1" applyAlignment="1">
      <alignment horizontal="center"/>
    </xf>
    <xf numFmtId="0" fontId="14" fillId="0" borderId="0" xfId="5" applyFill="1"/>
    <xf numFmtId="38" fontId="0" fillId="0" borderId="0" xfId="3" applyFont="1" applyFill="1" applyAlignment="1">
      <alignment horizontal="right"/>
    </xf>
    <xf numFmtId="38" fontId="14" fillId="0" borderId="0" xfId="3" applyFont="1" applyFill="1" applyAlignment="1">
      <alignment horizontal="right"/>
    </xf>
    <xf numFmtId="38" fontId="14" fillId="0" borderId="0" xfId="3" applyFill="1" applyAlignment="1">
      <alignment horizontal="right"/>
    </xf>
    <xf numFmtId="38" fontId="14" fillId="0" borderId="48" xfId="3" applyFill="1" applyBorder="1" applyAlignment="1">
      <alignment horizontal="right"/>
    </xf>
    <xf numFmtId="38" fontId="14" fillId="0" borderId="0" xfId="3" applyFill="1" applyBorder="1" applyAlignment="1">
      <alignment horizontal="right"/>
    </xf>
    <xf numFmtId="38" fontId="14" fillId="0" borderId="0" xfId="3" applyBorder="1" applyAlignment="1">
      <alignment horizontal="right"/>
    </xf>
    <xf numFmtId="38" fontId="14" fillId="0" borderId="0" xfId="3" applyFont="1" applyFill="1"/>
    <xf numFmtId="38" fontId="14" fillId="0" borderId="0" xfId="3" applyFill="1"/>
    <xf numFmtId="0" fontId="14" fillId="0" borderId="0" xfId="5" applyFill="1" applyBorder="1"/>
    <xf numFmtId="38" fontId="14" fillId="0" borderId="0" xfId="3" applyFont="1" applyFill="1" applyBorder="1" applyAlignment="1">
      <alignment horizontal="right"/>
    </xf>
    <xf numFmtId="38" fontId="14" fillId="0" borderId="0" xfId="3" applyFont="1" applyFill="1" applyBorder="1"/>
    <xf numFmtId="38" fontId="14" fillId="0" borderId="0" xfId="3" applyFill="1" applyBorder="1"/>
    <xf numFmtId="0" fontId="14" fillId="0" borderId="52" xfId="5" applyFill="1" applyBorder="1"/>
    <xf numFmtId="38" fontId="14" fillId="0" borderId="52" xfId="3" applyFont="1" applyFill="1" applyBorder="1" applyAlignment="1">
      <alignment horizontal="right"/>
    </xf>
    <xf numFmtId="38" fontId="14" fillId="0" borderId="52" xfId="3" applyFont="1" applyFill="1" applyBorder="1"/>
    <xf numFmtId="38" fontId="14" fillId="0" borderId="52" xfId="3" applyFill="1" applyBorder="1"/>
    <xf numFmtId="38" fontId="14" fillId="0" borderId="53" xfId="3" applyFill="1" applyBorder="1" applyAlignment="1">
      <alignment horizontal="right"/>
    </xf>
    <xf numFmtId="38" fontId="14" fillId="0" borderId="52" xfId="3" applyFill="1" applyBorder="1" applyAlignment="1">
      <alignment horizontal="right"/>
    </xf>
    <xf numFmtId="38" fontId="14" fillId="0" borderId="52" xfId="3" applyBorder="1" applyAlignment="1">
      <alignment horizontal="right"/>
    </xf>
    <xf numFmtId="0" fontId="14" fillId="0" borderId="47" xfId="5" applyFill="1" applyBorder="1"/>
    <xf numFmtId="0" fontId="14" fillId="0" borderId="0" xfId="5" applyFill="1" applyBorder="1" applyAlignment="1">
      <alignment horizontal="center"/>
    </xf>
    <xf numFmtId="0" fontId="14" fillId="0" borderId="0" xfId="5"/>
    <xf numFmtId="0" fontId="14" fillId="0" borderId="0" xfId="5" applyFill="1" applyAlignment="1"/>
    <xf numFmtId="0" fontId="14" fillId="0" borderId="0" xfId="5" applyFill="1" applyAlignment="1">
      <alignment wrapText="1"/>
    </xf>
    <xf numFmtId="0" fontId="14" fillId="0" borderId="0" xfId="5" applyAlignment="1">
      <alignment wrapText="1"/>
    </xf>
    <xf numFmtId="0" fontId="0" fillId="0" borderId="0" xfId="8" applyFont="1" applyFill="1"/>
    <xf numFmtId="0" fontId="0" fillId="0" borderId="3" xfId="5" applyNumberFormat="1" applyFont="1" applyFill="1" applyBorder="1" applyAlignment="1"/>
    <xf numFmtId="0" fontId="14" fillId="0" borderId="3" xfId="5" quotePrefix="1" applyFont="1" applyFill="1" applyBorder="1" applyAlignment="1">
      <alignment horizontal="left"/>
    </xf>
    <xf numFmtId="0" fontId="14" fillId="0" borderId="3" xfId="5" applyFont="1" applyFill="1" applyBorder="1" applyAlignment="1">
      <alignment horizontal="right"/>
    </xf>
    <xf numFmtId="38" fontId="14" fillId="0" borderId="3" xfId="3" applyFont="1" applyFill="1" applyBorder="1" applyAlignment="1"/>
    <xf numFmtId="0" fontId="14" fillId="0" borderId="3" xfId="5" applyFont="1" applyFill="1" applyBorder="1" applyAlignment="1">
      <alignment horizontal="left"/>
    </xf>
    <xf numFmtId="0" fontId="14" fillId="0" borderId="3" xfId="5" quotePrefix="1" applyFont="1" applyFill="1" applyBorder="1" applyAlignment="1"/>
    <xf numFmtId="0" fontId="35" fillId="0" borderId="8" xfId="5" applyFont="1" applyFill="1" applyBorder="1" applyAlignment="1"/>
    <xf numFmtId="0" fontId="14" fillId="0" borderId="8" xfId="5" quotePrefix="1" applyFont="1" applyFill="1" applyBorder="1" applyAlignment="1">
      <alignment horizontal="left"/>
    </xf>
    <xf numFmtId="0" fontId="14" fillId="0" borderId="8" xfId="5" applyFont="1" applyFill="1" applyBorder="1" applyAlignment="1">
      <alignment horizontal="right"/>
    </xf>
    <xf numFmtId="38" fontId="14" fillId="0" borderId="8" xfId="3" applyFont="1" applyFill="1" applyBorder="1" applyAlignment="1"/>
    <xf numFmtId="0" fontId="14" fillId="0" borderId="8" xfId="5" applyFont="1" applyFill="1" applyBorder="1" applyAlignment="1">
      <alignment horizontal="left"/>
    </xf>
    <xf numFmtId="0" fontId="14" fillId="0" borderId="8" xfId="5" quotePrefix="1" applyFont="1" applyFill="1" applyBorder="1" applyAlignment="1"/>
    <xf numFmtId="0" fontId="34" fillId="0" borderId="8" xfId="5" applyFont="1" applyFill="1" applyBorder="1" applyAlignment="1"/>
    <xf numFmtId="0" fontId="14" fillId="0" borderId="8" xfId="5" applyFont="1" applyFill="1" applyBorder="1" applyAlignment="1"/>
    <xf numFmtId="0" fontId="14" fillId="0" borderId="0" xfId="5" applyFill="1" applyBorder="1" applyAlignment="1"/>
    <xf numFmtId="0" fontId="14" fillId="0" borderId="0" xfId="5" applyFont="1" applyFill="1" applyBorder="1" applyAlignment="1"/>
    <xf numFmtId="0" fontId="36" fillId="0" borderId="0" xfId="9" applyFont="1" applyFill="1" applyAlignment="1">
      <alignment horizontal="center" vertical="center"/>
    </xf>
    <xf numFmtId="0" fontId="0" fillId="0" borderId="0" xfId="9" applyFont="1" applyFill="1" applyAlignment="1">
      <alignment vertical="center"/>
    </xf>
    <xf numFmtId="178" fontId="0" fillId="0" borderId="0" xfId="9" applyNumberFormat="1" applyFont="1" applyFill="1" applyAlignment="1">
      <alignment vertical="center"/>
    </xf>
    <xf numFmtId="0" fontId="14" fillId="0" borderId="0" xfId="9" applyFont="1" applyFill="1" applyAlignment="1">
      <alignment vertical="center"/>
    </xf>
    <xf numFmtId="179" fontId="0" fillId="0" borderId="0" xfId="9" applyNumberFormat="1" applyFont="1" applyFill="1" applyAlignment="1">
      <alignment vertical="center"/>
    </xf>
    <xf numFmtId="0" fontId="0" fillId="0" borderId="0" xfId="9" applyFont="1" applyFill="1" applyBorder="1" applyAlignment="1">
      <alignment vertical="center"/>
    </xf>
    <xf numFmtId="0" fontId="38" fillId="0" borderId="43" xfId="9" applyFont="1" applyFill="1" applyBorder="1" applyAlignment="1">
      <alignment vertical="center"/>
    </xf>
    <xf numFmtId="178" fontId="38" fillId="0" borderId="43" xfId="9" applyNumberFormat="1" applyFont="1" applyFill="1" applyBorder="1" applyAlignment="1">
      <alignment vertical="center"/>
    </xf>
    <xf numFmtId="0" fontId="38" fillId="0" borderId="49" xfId="9" applyFont="1" applyFill="1" applyBorder="1" applyAlignment="1">
      <alignment horizontal="centerContinuous" vertical="center"/>
    </xf>
    <xf numFmtId="179" fontId="38" fillId="0" borderId="43" xfId="9" applyNumberFormat="1" applyFont="1" applyFill="1" applyBorder="1" applyAlignment="1">
      <alignment vertical="center"/>
    </xf>
    <xf numFmtId="0" fontId="38" fillId="0" borderId="0" xfId="9" applyFont="1" applyFill="1" applyAlignment="1">
      <alignment vertical="center"/>
    </xf>
    <xf numFmtId="179" fontId="38" fillId="0" borderId="47" xfId="9" applyNumberFormat="1" applyFont="1" applyFill="1" applyBorder="1" applyAlignment="1">
      <alignment vertical="center"/>
    </xf>
    <xf numFmtId="0" fontId="38" fillId="0" borderId="0" xfId="9" applyFont="1" applyFill="1" applyBorder="1" applyAlignment="1">
      <alignment vertical="center"/>
    </xf>
    <xf numFmtId="0" fontId="40" fillId="0" borderId="0" xfId="9" applyFont="1" applyFill="1" applyBorder="1" applyAlignment="1">
      <alignment horizontal="center" vertical="center"/>
    </xf>
    <xf numFmtId="0" fontId="41" fillId="0" borderId="60" xfId="9" applyFont="1" applyFill="1" applyBorder="1" applyAlignment="1">
      <alignment horizontal="center" vertical="center" shrinkToFit="1"/>
    </xf>
    <xf numFmtId="0" fontId="41" fillId="0" borderId="0" xfId="9" applyFont="1" applyFill="1" applyBorder="1" applyAlignment="1">
      <alignment horizontal="center" vertical="center" shrinkToFit="1"/>
    </xf>
    <xf numFmtId="179" fontId="38" fillId="0" borderId="0" xfId="9" applyNumberFormat="1" applyFont="1" applyFill="1" applyBorder="1" applyAlignment="1">
      <alignment vertical="center"/>
    </xf>
    <xf numFmtId="0" fontId="38" fillId="0" borderId="49" xfId="9" applyFont="1" applyFill="1" applyBorder="1" applyAlignment="1">
      <alignment vertical="center"/>
    </xf>
    <xf numFmtId="178" fontId="38" fillId="0" borderId="49" xfId="9" applyNumberFormat="1" applyFont="1" applyFill="1" applyBorder="1" applyAlignment="1">
      <alignment vertical="center"/>
    </xf>
    <xf numFmtId="177" fontId="40" fillId="0" borderId="43" xfId="9" applyNumberFormat="1" applyFont="1" applyFill="1" applyBorder="1" applyAlignment="1">
      <alignment vertical="center"/>
    </xf>
    <xf numFmtId="177" fontId="41" fillId="0" borderId="63" xfId="9" applyNumberFormat="1" applyFont="1" applyFill="1" applyBorder="1" applyAlignment="1">
      <alignment vertical="center"/>
    </xf>
    <xf numFmtId="181" fontId="41" fillId="0" borderId="49" xfId="9" applyNumberFormat="1" applyFont="1" applyFill="1" applyBorder="1" applyAlignment="1">
      <alignment vertical="center"/>
    </xf>
    <xf numFmtId="177" fontId="38" fillId="0" borderId="63" xfId="9" applyNumberFormat="1" applyFont="1" applyFill="1" applyBorder="1" applyAlignment="1">
      <alignment vertical="center"/>
    </xf>
    <xf numFmtId="182" fontId="38" fillId="0" borderId="49" xfId="9" applyNumberFormat="1" applyFont="1" applyFill="1" applyBorder="1" applyAlignment="1">
      <alignment vertical="center"/>
    </xf>
    <xf numFmtId="181" fontId="38" fillId="0" borderId="49" xfId="9" applyNumberFormat="1" applyFont="1" applyFill="1" applyBorder="1" applyAlignment="1">
      <alignment vertical="center"/>
    </xf>
    <xf numFmtId="183" fontId="38" fillId="0" borderId="64" xfId="9" applyNumberFormat="1" applyFont="1" applyFill="1" applyBorder="1" applyAlignment="1">
      <alignment vertical="center"/>
    </xf>
    <xf numFmtId="177" fontId="38" fillId="0" borderId="49" xfId="9" applyNumberFormat="1" applyFont="1" applyFill="1" applyBorder="1" applyAlignment="1">
      <alignment vertical="center"/>
    </xf>
    <xf numFmtId="178" fontId="38" fillId="0" borderId="0" xfId="9" applyNumberFormat="1" applyFont="1" applyFill="1" applyAlignment="1">
      <alignment vertical="center"/>
    </xf>
    <xf numFmtId="177" fontId="40" fillId="0" borderId="51" xfId="9" applyNumberFormat="1" applyFont="1" applyFill="1" applyBorder="1" applyAlignment="1">
      <alignment vertical="center"/>
    </xf>
    <xf numFmtId="181" fontId="40" fillId="0" borderId="65" xfId="9" applyNumberFormat="1" applyFont="1" applyFill="1" applyBorder="1" applyAlignment="1">
      <alignment vertical="center"/>
    </xf>
    <xf numFmtId="177" fontId="41" fillId="0" borderId="60" xfId="9" applyNumberFormat="1" applyFont="1" applyFill="1" applyBorder="1" applyAlignment="1">
      <alignment vertical="center"/>
    </xf>
    <xf numFmtId="181" fontId="41" fillId="0" borderId="0" xfId="9" applyNumberFormat="1" applyFont="1" applyFill="1" applyBorder="1" applyAlignment="1">
      <alignment vertical="center"/>
    </xf>
    <xf numFmtId="177" fontId="38" fillId="0" borderId="60" xfId="9" applyNumberFormat="1" applyFont="1" applyFill="1" applyBorder="1" applyAlignment="1">
      <alignment vertical="center"/>
    </xf>
    <xf numFmtId="182" fontId="38" fillId="0" borderId="0" xfId="10" applyNumberFormat="1" applyFont="1" applyFill="1" applyBorder="1" applyAlignment="1">
      <alignment vertical="center"/>
    </xf>
    <xf numFmtId="181" fontId="38" fillId="0" borderId="0" xfId="9" applyNumberFormat="1" applyFont="1" applyFill="1" applyBorder="1" applyAlignment="1">
      <alignment vertical="center"/>
    </xf>
    <xf numFmtId="183" fontId="38" fillId="0" borderId="66" xfId="10" applyNumberFormat="1" applyFont="1" applyFill="1" applyBorder="1" applyAlignment="1">
      <alignment vertical="center"/>
    </xf>
    <xf numFmtId="177" fontId="38" fillId="0" borderId="0" xfId="9" applyNumberFormat="1" applyFont="1" applyFill="1" applyAlignment="1">
      <alignment vertical="center"/>
    </xf>
    <xf numFmtId="177" fontId="40" fillId="0" borderId="0" xfId="9" applyNumberFormat="1" applyFont="1" applyFill="1" applyBorder="1" applyAlignment="1">
      <alignment vertical="center"/>
    </xf>
    <xf numFmtId="181" fontId="40" fillId="0" borderId="0" xfId="9" applyNumberFormat="1" applyFont="1" applyFill="1" applyBorder="1" applyAlignment="1">
      <alignment vertical="center"/>
    </xf>
    <xf numFmtId="181" fontId="40" fillId="0" borderId="66" xfId="9" applyNumberFormat="1" applyFont="1" applyFill="1" applyBorder="1" applyAlignment="1">
      <alignment vertical="center"/>
    </xf>
    <xf numFmtId="0" fontId="38" fillId="7" borderId="0" xfId="9" applyFont="1" applyFill="1" applyAlignment="1">
      <alignment vertical="center"/>
    </xf>
    <xf numFmtId="178" fontId="38" fillId="7" borderId="0" xfId="9" applyNumberFormat="1" applyFont="1" applyFill="1" applyAlignment="1">
      <alignment vertical="center"/>
    </xf>
    <xf numFmtId="177" fontId="40" fillId="7" borderId="0" xfId="9" applyNumberFormat="1" applyFont="1" applyFill="1" applyBorder="1" applyAlignment="1">
      <alignment vertical="center"/>
    </xf>
    <xf numFmtId="181" fontId="40" fillId="7" borderId="66" xfId="9" applyNumberFormat="1" applyFont="1" applyFill="1" applyBorder="1" applyAlignment="1">
      <alignment vertical="center"/>
    </xf>
    <xf numFmtId="177" fontId="41" fillId="7" borderId="60" xfId="9" applyNumberFormat="1" applyFont="1" applyFill="1" applyBorder="1" applyAlignment="1">
      <alignment vertical="center"/>
    </xf>
    <xf numFmtId="181" fontId="41" fillId="7" borderId="0" xfId="9" applyNumberFormat="1" applyFont="1" applyFill="1" applyBorder="1" applyAlignment="1">
      <alignment vertical="center"/>
    </xf>
    <xf numFmtId="177" fontId="38" fillId="7" borderId="60" xfId="9" applyNumberFormat="1" applyFont="1" applyFill="1" applyBorder="1" applyAlignment="1">
      <alignment vertical="center"/>
    </xf>
    <xf numFmtId="182" fontId="38" fillId="7" borderId="0" xfId="10" applyNumberFormat="1" applyFont="1" applyFill="1" applyBorder="1" applyAlignment="1">
      <alignment vertical="center"/>
    </xf>
    <xf numFmtId="181" fontId="38" fillId="7" borderId="0" xfId="9" applyNumberFormat="1" applyFont="1" applyFill="1" applyBorder="1" applyAlignment="1">
      <alignment vertical="center"/>
    </xf>
    <xf numFmtId="183" fontId="38" fillId="7" borderId="66" xfId="10" applyNumberFormat="1" applyFont="1" applyFill="1" applyBorder="1" applyAlignment="1">
      <alignment vertical="center"/>
    </xf>
    <xf numFmtId="177" fontId="38" fillId="7" borderId="0" xfId="9" applyNumberFormat="1" applyFont="1" applyFill="1" applyAlignment="1">
      <alignment vertical="center"/>
    </xf>
    <xf numFmtId="177" fontId="40" fillId="0" borderId="8" xfId="9" applyNumberFormat="1" applyFont="1" applyFill="1" applyBorder="1" applyAlignment="1">
      <alignment vertical="center"/>
    </xf>
    <xf numFmtId="181" fontId="40" fillId="0" borderId="67" xfId="9" applyNumberFormat="1" applyFont="1" applyFill="1" applyBorder="1" applyAlignment="1">
      <alignment vertical="center"/>
    </xf>
    <xf numFmtId="0" fontId="38" fillId="0" borderId="68" xfId="9" applyFont="1" applyFill="1" applyBorder="1" applyAlignment="1">
      <alignment vertical="center"/>
    </xf>
    <xf numFmtId="177" fontId="42" fillId="0" borderId="68" xfId="9" applyNumberFormat="1" applyFont="1" applyFill="1" applyBorder="1" applyAlignment="1">
      <alignment vertical="center"/>
    </xf>
    <xf numFmtId="177" fontId="41" fillId="0" borderId="69" xfId="9" applyNumberFormat="1" applyFont="1" applyFill="1" applyBorder="1" applyAlignment="1">
      <alignment vertical="center"/>
    </xf>
    <xf numFmtId="181" fontId="41" fillId="0" borderId="68" xfId="9" applyNumberFormat="1" applyFont="1" applyFill="1" applyBorder="1" applyAlignment="1">
      <alignment vertical="center"/>
    </xf>
    <xf numFmtId="177" fontId="38" fillId="0" borderId="69" xfId="9" applyNumberFormat="1" applyFont="1" applyFill="1" applyBorder="1" applyAlignment="1">
      <alignment vertical="center"/>
    </xf>
    <xf numFmtId="182" fontId="42" fillId="0" borderId="68" xfId="10" applyNumberFormat="1" applyFont="1" applyFill="1" applyBorder="1" applyAlignment="1">
      <alignment vertical="center"/>
    </xf>
    <xf numFmtId="181" fontId="38" fillId="0" borderId="68" xfId="9" applyNumberFormat="1" applyFont="1" applyFill="1" applyBorder="1" applyAlignment="1">
      <alignment vertical="center"/>
    </xf>
    <xf numFmtId="183" fontId="42" fillId="0" borderId="70" xfId="10" applyNumberFormat="1" applyFont="1" applyFill="1" applyBorder="1" applyAlignment="1">
      <alignment vertical="center"/>
    </xf>
    <xf numFmtId="177" fontId="40" fillId="0" borderId="68" xfId="9" applyNumberFormat="1" applyFont="1" applyFill="1" applyBorder="1" applyAlignment="1">
      <alignment vertical="center"/>
    </xf>
    <xf numFmtId="0" fontId="38" fillId="0" borderId="51" xfId="9" applyFont="1" applyFill="1" applyBorder="1" applyAlignment="1">
      <alignment vertical="center"/>
    </xf>
    <xf numFmtId="178" fontId="38" fillId="0" borderId="51" xfId="9" applyNumberFormat="1" applyFont="1" applyFill="1" applyBorder="1" applyAlignment="1">
      <alignment vertical="center"/>
    </xf>
    <xf numFmtId="177" fontId="41" fillId="0" borderId="71" xfId="9" applyNumberFormat="1" applyFont="1" applyFill="1" applyBorder="1" applyAlignment="1">
      <alignment vertical="center"/>
    </xf>
    <xf numFmtId="181" fontId="41" fillId="0" borderId="51" xfId="9" applyNumberFormat="1" applyFont="1" applyFill="1" applyBorder="1" applyAlignment="1">
      <alignment vertical="center"/>
    </xf>
    <xf numFmtId="177" fontId="38" fillId="0" borderId="0" xfId="9" applyNumberFormat="1" applyFont="1" applyFill="1" applyBorder="1" applyAlignment="1">
      <alignment vertical="center"/>
    </xf>
    <xf numFmtId="178" fontId="38" fillId="0" borderId="0" xfId="9" applyNumberFormat="1" applyFont="1" applyFill="1" applyBorder="1" applyAlignment="1">
      <alignment vertical="center"/>
    </xf>
    <xf numFmtId="178" fontId="38" fillId="7" borderId="0" xfId="9" applyNumberFormat="1" applyFont="1" applyFill="1" applyBorder="1" applyAlignment="1">
      <alignment vertical="center"/>
    </xf>
    <xf numFmtId="0" fontId="38" fillId="0" borderId="1" xfId="9" applyFont="1" applyFill="1" applyBorder="1" applyAlignment="1">
      <alignment vertical="center"/>
    </xf>
    <xf numFmtId="177" fontId="41" fillId="0" borderId="72" xfId="9" applyNumberFormat="1" applyFont="1" applyFill="1" applyBorder="1" applyAlignment="1">
      <alignment vertical="center"/>
    </xf>
    <xf numFmtId="181" fontId="41" fillId="0" borderId="1" xfId="9" applyNumberFormat="1" applyFont="1" applyFill="1" applyBorder="1" applyAlignment="1">
      <alignment vertical="center"/>
    </xf>
    <xf numFmtId="177" fontId="42" fillId="0" borderId="69" xfId="9" applyNumberFormat="1" applyFont="1" applyFill="1" applyBorder="1" applyAlignment="1">
      <alignment vertical="center"/>
    </xf>
    <xf numFmtId="181" fontId="40" fillId="0" borderId="73" xfId="9" applyNumberFormat="1" applyFont="1" applyFill="1" applyBorder="1" applyAlignment="1">
      <alignment vertical="center"/>
    </xf>
    <xf numFmtId="181" fontId="40" fillId="7" borderId="67" xfId="9" applyNumberFormat="1" applyFont="1" applyFill="1" applyBorder="1" applyAlignment="1">
      <alignment vertical="center"/>
    </xf>
    <xf numFmtId="0" fontId="38" fillId="0" borderId="47" xfId="9" applyFont="1" applyFill="1" applyBorder="1" applyAlignment="1">
      <alignment vertical="center"/>
    </xf>
    <xf numFmtId="178" fontId="38" fillId="0" borderId="47" xfId="9" applyNumberFormat="1" applyFont="1" applyFill="1" applyBorder="1" applyAlignment="1">
      <alignment vertical="center"/>
    </xf>
    <xf numFmtId="0" fontId="38" fillId="0" borderId="74" xfId="9" applyFont="1" applyFill="1" applyBorder="1" applyAlignment="1">
      <alignment vertical="center"/>
    </xf>
    <xf numFmtId="177" fontId="38" fillId="0" borderId="74" xfId="9" applyNumberFormat="1" applyFont="1" applyFill="1" applyBorder="1" applyAlignment="1">
      <alignment vertical="center"/>
    </xf>
    <xf numFmtId="177" fontId="40" fillId="0" borderId="74" xfId="9" applyNumberFormat="1" applyFont="1" applyFill="1" applyBorder="1" applyAlignment="1">
      <alignment vertical="center"/>
    </xf>
    <xf numFmtId="181" fontId="40" fillId="0" borderId="75" xfId="9" applyNumberFormat="1" applyFont="1" applyFill="1" applyBorder="1" applyAlignment="1">
      <alignment vertical="center"/>
    </xf>
    <xf numFmtId="177" fontId="41" fillId="0" borderId="76" xfId="9" applyNumberFormat="1" applyFont="1" applyFill="1" applyBorder="1" applyAlignment="1">
      <alignment vertical="center"/>
    </xf>
    <xf numFmtId="181" fontId="41" fillId="0" borderId="74" xfId="9" applyNumberFormat="1" applyFont="1" applyFill="1" applyBorder="1" applyAlignment="1">
      <alignment vertical="center"/>
    </xf>
    <xf numFmtId="177" fontId="38" fillId="0" borderId="76" xfId="9" applyNumberFormat="1" applyFont="1" applyFill="1" applyBorder="1" applyAlignment="1">
      <alignment vertical="center"/>
    </xf>
    <xf numFmtId="182" fontId="38" fillId="0" borderId="74" xfId="10" applyNumberFormat="1" applyFont="1" applyFill="1" applyBorder="1" applyAlignment="1">
      <alignment vertical="center"/>
    </xf>
    <xf numFmtId="181" fontId="38" fillId="0" borderId="74" xfId="9" applyNumberFormat="1" applyFont="1" applyFill="1" applyBorder="1" applyAlignment="1">
      <alignment vertical="center"/>
    </xf>
    <xf numFmtId="183" fontId="38" fillId="0" borderId="77" xfId="10" applyNumberFormat="1" applyFont="1" applyFill="1" applyBorder="1" applyAlignment="1">
      <alignment vertical="center"/>
    </xf>
    <xf numFmtId="181" fontId="40" fillId="0" borderId="78" xfId="9" applyNumberFormat="1" applyFont="1" applyFill="1" applyBorder="1" applyAlignment="1">
      <alignment vertical="center"/>
    </xf>
    <xf numFmtId="9" fontId="38" fillId="0" borderId="0" xfId="10" applyFont="1" applyFill="1" applyBorder="1" applyAlignment="1">
      <alignment vertical="center"/>
    </xf>
    <xf numFmtId="0" fontId="43" fillId="0" borderId="0" xfId="9" applyFont="1" applyFill="1" applyBorder="1" applyAlignment="1">
      <alignment vertical="center"/>
    </xf>
    <xf numFmtId="178" fontId="43" fillId="0" borderId="0" xfId="9" applyNumberFormat="1" applyFont="1" applyFill="1" applyBorder="1" applyAlignment="1">
      <alignment vertical="center"/>
    </xf>
    <xf numFmtId="177" fontId="43" fillId="0" borderId="0" xfId="9" applyNumberFormat="1" applyFont="1" applyFill="1" applyBorder="1" applyAlignment="1">
      <alignment vertical="center"/>
    </xf>
    <xf numFmtId="180" fontId="43" fillId="0" borderId="0" xfId="9" applyNumberFormat="1" applyFont="1" applyFill="1" applyBorder="1" applyAlignment="1">
      <alignment vertical="center"/>
    </xf>
    <xf numFmtId="177" fontId="44" fillId="0" borderId="0" xfId="9" applyNumberFormat="1" applyFont="1" applyFill="1" applyBorder="1" applyAlignment="1">
      <alignment vertical="center"/>
    </xf>
    <xf numFmtId="181" fontId="44" fillId="0" borderId="0" xfId="9" applyNumberFormat="1" applyFont="1" applyFill="1" applyBorder="1" applyAlignment="1">
      <alignment vertical="center"/>
    </xf>
    <xf numFmtId="177" fontId="45" fillId="0" borderId="0" xfId="9" applyNumberFormat="1" applyFont="1" applyFill="1" applyBorder="1" applyAlignment="1">
      <alignment vertical="center"/>
    </xf>
    <xf numFmtId="181" fontId="45" fillId="0" borderId="0" xfId="9" applyNumberFormat="1" applyFont="1" applyFill="1" applyBorder="1" applyAlignment="1">
      <alignment vertical="center"/>
    </xf>
    <xf numFmtId="9" fontId="43" fillId="0" borderId="0" xfId="10" applyFont="1" applyFill="1" applyBorder="1" applyAlignment="1">
      <alignment vertical="center"/>
    </xf>
    <xf numFmtId="181" fontId="43" fillId="0" borderId="0" xfId="9" applyNumberFormat="1" applyFont="1" applyFill="1" applyBorder="1" applyAlignment="1">
      <alignment vertical="center"/>
    </xf>
    <xf numFmtId="183" fontId="43" fillId="0" borderId="0" xfId="10" applyNumberFormat="1" applyFont="1" applyFill="1" applyBorder="1" applyAlignment="1">
      <alignment vertical="center"/>
    </xf>
    <xf numFmtId="0" fontId="43" fillId="0" borderId="0" xfId="9" applyFont="1" applyFill="1" applyAlignment="1">
      <alignment vertical="center"/>
    </xf>
    <xf numFmtId="181" fontId="46" fillId="0" borderId="0" xfId="9" applyNumberFormat="1" applyFont="1" applyFill="1" applyBorder="1" applyAlignment="1">
      <alignment vertical="center"/>
    </xf>
    <xf numFmtId="0" fontId="50" fillId="0" borderId="0" xfId="5" applyFont="1" applyFill="1" applyBorder="1" applyAlignment="1">
      <alignment horizontal="center" vertical="center" wrapText="1"/>
    </xf>
    <xf numFmtId="0" fontId="14" fillId="0" borderId="0" xfId="5" applyFont="1" applyFill="1" applyAlignment="1">
      <alignment horizontal="center"/>
    </xf>
    <xf numFmtId="0" fontId="51" fillId="0" borderId="79" xfId="5" applyFont="1" applyFill="1" applyBorder="1" applyAlignment="1">
      <alignment horizontal="left" vertical="center"/>
    </xf>
    <xf numFmtId="0" fontId="14" fillId="0" borderId="51" xfId="5" applyFont="1" applyFill="1" applyBorder="1" applyAlignment="1">
      <alignment horizontal="center" vertical="center" wrapText="1"/>
    </xf>
    <xf numFmtId="0" fontId="14" fillId="0" borderId="80" xfId="5" applyFont="1" applyFill="1" applyBorder="1" applyAlignment="1">
      <alignment vertical="center" wrapText="1"/>
    </xf>
    <xf numFmtId="0" fontId="14" fillId="0" borderId="0" xfId="5" applyFont="1" applyFill="1"/>
    <xf numFmtId="0" fontId="51" fillId="0" borderId="81" xfId="5" applyFont="1" applyFill="1" applyBorder="1" applyAlignment="1">
      <alignment horizontal="left" vertical="center"/>
    </xf>
    <xf numFmtId="0" fontId="14" fillId="0" borderId="0" xfId="5" applyFont="1" applyFill="1" applyBorder="1" applyAlignment="1">
      <alignment horizontal="center" vertical="center" wrapText="1"/>
    </xf>
    <xf numFmtId="0" fontId="14" fillId="0" borderId="82" xfId="5" applyFont="1" applyFill="1" applyBorder="1" applyAlignment="1">
      <alignment vertical="center" wrapText="1"/>
    </xf>
    <xf numFmtId="0" fontId="14" fillId="0" borderId="83" xfId="5" applyFont="1" applyFill="1" applyBorder="1"/>
    <xf numFmtId="0" fontId="14" fillId="0" borderId="84" xfId="5" applyFont="1" applyFill="1" applyBorder="1" applyAlignment="1">
      <alignment vertical="center"/>
    </xf>
    <xf numFmtId="0" fontId="14" fillId="0" borderId="52" xfId="5" applyFont="1" applyFill="1" applyBorder="1" applyAlignment="1">
      <alignment horizontal="center" vertical="center" wrapText="1"/>
    </xf>
    <xf numFmtId="0" fontId="14" fillId="0" borderId="85" xfId="5" applyFont="1" applyFill="1" applyBorder="1" applyAlignment="1">
      <alignment vertical="center" wrapText="1"/>
    </xf>
    <xf numFmtId="0" fontId="50" fillId="0" borderId="0" xfId="5" applyFont="1" applyFill="1" applyAlignment="1">
      <alignment horizontal="center" vertical="center" wrapText="1"/>
    </xf>
    <xf numFmtId="0" fontId="14" fillId="0" borderId="0" xfId="5" applyFont="1" applyFill="1" applyAlignment="1">
      <alignment vertical="center" wrapText="1"/>
    </xf>
    <xf numFmtId="0" fontId="50" fillId="0" borderId="86" xfId="5" applyFont="1" applyFill="1" applyBorder="1" applyAlignment="1">
      <alignment horizontal="center" vertical="center" wrapText="1"/>
    </xf>
    <xf numFmtId="0" fontId="50" fillId="0" borderId="87" xfId="5" applyFont="1" applyFill="1" applyBorder="1" applyAlignment="1">
      <alignment horizontal="center" vertical="center" wrapText="1"/>
    </xf>
    <xf numFmtId="0" fontId="50" fillId="0" borderId="89" xfId="5" applyFont="1" applyFill="1" applyBorder="1" applyAlignment="1">
      <alignment horizontal="center" vertical="center" wrapText="1"/>
    </xf>
    <xf numFmtId="0" fontId="50" fillId="0" borderId="90" xfId="5" applyFont="1" applyFill="1" applyBorder="1" applyAlignment="1">
      <alignment horizontal="center" vertical="center" wrapText="1"/>
    </xf>
    <xf numFmtId="0" fontId="14" fillId="0" borderId="89" xfId="5" applyFont="1" applyFill="1" applyBorder="1" applyAlignment="1">
      <alignment horizontal="center" vertical="center" wrapText="1"/>
    </xf>
    <xf numFmtId="0" fontId="14" fillId="0" borderId="91" xfId="5" applyFont="1" applyFill="1" applyBorder="1" applyAlignment="1">
      <alignment horizontal="center" vertical="center" wrapText="1"/>
    </xf>
    <xf numFmtId="0" fontId="50" fillId="0" borderId="91" xfId="5" applyFont="1" applyFill="1" applyBorder="1" applyAlignment="1">
      <alignment horizontal="center" vertical="center" wrapText="1"/>
    </xf>
    <xf numFmtId="0" fontId="50" fillId="0" borderId="92" xfId="5" applyFont="1" applyFill="1" applyBorder="1" applyAlignment="1">
      <alignment horizontal="center" vertical="center" wrapText="1"/>
    </xf>
    <xf numFmtId="0" fontId="50" fillId="0" borderId="93" xfId="5" applyFont="1" applyFill="1" applyBorder="1" applyAlignment="1">
      <alignment horizontal="center" vertical="center" wrapText="1"/>
    </xf>
    <xf numFmtId="3" fontId="50" fillId="0" borderId="90" xfId="5" applyNumberFormat="1" applyFont="1" applyFill="1" applyBorder="1" applyAlignment="1">
      <alignment horizontal="center" vertical="center" wrapText="1"/>
    </xf>
    <xf numFmtId="49" fontId="50" fillId="0" borderId="90" xfId="5" applyNumberFormat="1" applyFont="1" applyFill="1" applyBorder="1" applyAlignment="1">
      <alignment horizontal="center" vertical="center" wrapText="1"/>
    </xf>
    <xf numFmtId="184" fontId="50" fillId="0" borderId="90" xfId="5" applyNumberFormat="1" applyFont="1" applyFill="1" applyBorder="1" applyAlignment="1">
      <alignment horizontal="center" vertical="center" wrapText="1"/>
    </xf>
    <xf numFmtId="0" fontId="50" fillId="0" borderId="94" xfId="5" applyFont="1" applyFill="1" applyBorder="1" applyAlignment="1">
      <alignment horizontal="center" vertical="center" wrapText="1"/>
    </xf>
    <xf numFmtId="3" fontId="50" fillId="0" borderId="95" xfId="5" applyNumberFormat="1" applyFont="1" applyFill="1" applyBorder="1" applyAlignment="1">
      <alignment horizontal="center" vertical="center" wrapText="1"/>
    </xf>
    <xf numFmtId="0" fontId="50" fillId="0" borderId="95" xfId="5" applyFont="1" applyFill="1" applyBorder="1" applyAlignment="1">
      <alignment horizontal="center" vertical="center" wrapText="1"/>
    </xf>
    <xf numFmtId="49" fontId="50" fillId="0" borderId="95" xfId="5" applyNumberFormat="1" applyFont="1" applyFill="1" applyBorder="1" applyAlignment="1">
      <alignment horizontal="center" vertical="center" wrapText="1"/>
    </xf>
    <xf numFmtId="0" fontId="53" fillId="0" borderId="90" xfId="5" applyFont="1" applyFill="1" applyBorder="1" applyAlignment="1">
      <alignment horizontal="center" vertical="center" wrapText="1"/>
    </xf>
    <xf numFmtId="0" fontId="50" fillId="0" borderId="90" xfId="5" applyNumberFormat="1" applyFont="1" applyFill="1" applyBorder="1" applyAlignment="1">
      <alignment horizontal="center" vertical="center" wrapText="1"/>
    </xf>
    <xf numFmtId="185" fontId="50" fillId="0" borderId="90" xfId="5" applyNumberFormat="1" applyFont="1" applyFill="1" applyBorder="1" applyAlignment="1">
      <alignment horizontal="center" vertical="center" wrapText="1"/>
    </xf>
    <xf numFmtId="0" fontId="51" fillId="0" borderId="93" xfId="5" applyFont="1" applyFill="1" applyBorder="1" applyAlignment="1">
      <alignment horizontal="left" vertical="center" wrapText="1"/>
    </xf>
    <xf numFmtId="0" fontId="51" fillId="0" borderId="90" xfId="5" applyFont="1" applyFill="1" applyBorder="1" applyAlignment="1">
      <alignment horizontal="center" vertical="center" wrapText="1"/>
    </xf>
    <xf numFmtId="49" fontId="14" fillId="0" borderId="90" xfId="5" applyNumberFormat="1" applyFont="1" applyFill="1" applyBorder="1" applyAlignment="1">
      <alignment horizontal="center" vertical="center" wrapText="1"/>
    </xf>
    <xf numFmtId="0" fontId="51" fillId="0" borderId="96" xfId="5" applyFont="1" applyFill="1" applyBorder="1" applyAlignment="1">
      <alignment horizontal="left" vertical="center" wrapText="1"/>
    </xf>
    <xf numFmtId="0" fontId="51" fillId="0" borderId="91" xfId="5" applyFont="1" applyFill="1" applyBorder="1" applyAlignment="1">
      <alignment horizontal="center" vertical="center" wrapText="1"/>
    </xf>
    <xf numFmtId="0" fontId="53" fillId="0" borderId="91" xfId="5" applyFont="1" applyFill="1" applyBorder="1" applyAlignment="1">
      <alignment horizontal="center" vertical="center" wrapText="1"/>
    </xf>
    <xf numFmtId="49" fontId="14" fillId="0" borderId="91" xfId="5" applyNumberFormat="1" applyFont="1" applyFill="1" applyBorder="1" applyAlignment="1">
      <alignment horizontal="center" vertical="center" wrapText="1"/>
    </xf>
    <xf numFmtId="0" fontId="51" fillId="0" borderId="0" xfId="5" applyFont="1" applyFill="1" applyAlignment="1">
      <alignment vertical="center"/>
    </xf>
    <xf numFmtId="0" fontId="14" fillId="0" borderId="0" xfId="5" applyFont="1" applyFill="1" applyAlignment="1">
      <alignment vertical="center"/>
    </xf>
    <xf numFmtId="0" fontId="50" fillId="0" borderId="0" xfId="5" applyFont="1" applyFill="1" applyAlignment="1">
      <alignment vertical="center"/>
    </xf>
    <xf numFmtId="0" fontId="54" fillId="0" borderId="0" xfId="6" quotePrefix="1" applyFont="1" applyFill="1" applyBorder="1" applyAlignment="1"/>
    <xf numFmtId="0" fontId="55" fillId="0" borderId="0" xfId="6" quotePrefix="1" applyFont="1" applyFill="1" applyBorder="1" applyAlignment="1"/>
    <xf numFmtId="0" fontId="19" fillId="0" borderId="0" xfId="6" applyFont="1" applyFill="1" applyBorder="1" applyAlignment="1">
      <alignment horizontal="centerContinuous"/>
    </xf>
    <xf numFmtId="0" fontId="56" fillId="0" borderId="0" xfId="6" applyFont="1" applyFill="1" applyBorder="1" applyAlignment="1"/>
    <xf numFmtId="0" fontId="14" fillId="0" borderId="0" xfId="6"/>
    <xf numFmtId="0" fontId="49" fillId="0" borderId="0" xfId="6" quotePrefix="1" applyFont="1" applyFill="1" applyBorder="1" applyAlignment="1">
      <alignment horizontal="centerContinuous"/>
    </xf>
    <xf numFmtId="0" fontId="19" fillId="0" borderId="0" xfId="6" applyFont="1" applyFill="1" applyBorder="1"/>
    <xf numFmtId="0" fontId="57" fillId="0" borderId="0" xfId="6" quotePrefix="1" applyFont="1" applyFill="1" applyBorder="1" applyAlignment="1"/>
    <xf numFmtId="0" fontId="20" fillId="0" borderId="0" xfId="6" applyFont="1" applyFill="1" applyBorder="1" applyAlignment="1">
      <alignment horizontal="centerContinuous"/>
    </xf>
    <xf numFmtId="0" fontId="55" fillId="0" borderId="0" xfId="6" applyFont="1" applyFill="1" applyBorder="1" applyAlignment="1"/>
    <xf numFmtId="0" fontId="58" fillId="0" borderId="0" xfId="6" applyFont="1" applyFill="1" applyBorder="1" applyAlignment="1">
      <alignment horizontal="centerContinuous"/>
    </xf>
    <xf numFmtId="0" fontId="59" fillId="0" borderId="0" xfId="6" applyFont="1"/>
    <xf numFmtId="0" fontId="60" fillId="0" borderId="0" xfId="6" applyFont="1" applyFill="1" applyBorder="1" applyAlignment="1"/>
    <xf numFmtId="0" fontId="61" fillId="0" borderId="0" xfId="6" applyFont="1" applyFill="1" applyBorder="1"/>
    <xf numFmtId="0" fontId="36" fillId="0" borderId="0" xfId="6" applyFont="1" applyBorder="1" applyAlignment="1">
      <alignment vertical="center"/>
    </xf>
    <xf numFmtId="0" fontId="37" fillId="0" borderId="0" xfId="6" applyFont="1" applyBorder="1"/>
    <xf numFmtId="0" fontId="37" fillId="0" borderId="0" xfId="6" applyFont="1"/>
    <xf numFmtId="0" fontId="23" fillId="0" borderId="43" xfId="6" applyFont="1" applyFill="1" applyBorder="1" applyAlignment="1">
      <alignment horizontal="center"/>
    </xf>
    <xf numFmtId="0" fontId="37" fillId="0" borderId="44" xfId="6" applyFont="1" applyFill="1" applyBorder="1" applyAlignment="1">
      <alignment horizontal="centerContinuous"/>
    </xf>
    <xf numFmtId="0" fontId="37" fillId="0" borderId="43" xfId="6" applyFont="1" applyFill="1" applyBorder="1" applyAlignment="1">
      <alignment horizontal="centerContinuous"/>
    </xf>
    <xf numFmtId="0" fontId="37" fillId="0" borderId="43" xfId="6" applyFont="1" applyFill="1" applyBorder="1" applyAlignment="1">
      <alignment horizontal="center"/>
    </xf>
    <xf numFmtId="0" fontId="23" fillId="0" borderId="0" xfId="6" applyFont="1"/>
    <xf numFmtId="0" fontId="23" fillId="0" borderId="0" xfId="6" applyFont="1" applyFill="1" applyBorder="1" applyAlignment="1">
      <alignment horizontal="center"/>
    </xf>
    <xf numFmtId="0" fontId="23" fillId="0" borderId="0" xfId="6" applyFont="1" applyFill="1"/>
    <xf numFmtId="0" fontId="23" fillId="0" borderId="3" xfId="6" applyFont="1" applyFill="1" applyBorder="1" applyAlignment="1">
      <alignment horizontal="centerContinuous"/>
    </xf>
    <xf numFmtId="0" fontId="16" fillId="0" borderId="3" xfId="6" applyFont="1" applyFill="1" applyBorder="1" applyAlignment="1">
      <alignment horizontal="centerContinuous"/>
    </xf>
    <xf numFmtId="0" fontId="16" fillId="0" borderId="97" xfId="6" applyFont="1" applyFill="1" applyBorder="1" applyAlignment="1">
      <alignment horizontal="centerContinuous"/>
    </xf>
    <xf numFmtId="0" fontId="16" fillId="0" borderId="0" xfId="6" applyFont="1" applyFill="1" applyBorder="1" applyAlignment="1">
      <alignment horizontal="center"/>
    </xf>
    <xf numFmtId="0" fontId="23" fillId="0" borderId="47" xfId="6" applyFont="1" applyFill="1" applyBorder="1" applyAlignment="1">
      <alignment horizontal="center"/>
    </xf>
    <xf numFmtId="0" fontId="33" fillId="0" borderId="47" xfId="6" applyFont="1" applyFill="1" applyBorder="1" applyAlignment="1">
      <alignment horizontal="center"/>
    </xf>
    <xf numFmtId="186" fontId="46" fillId="0" borderId="0" xfId="6" applyNumberFormat="1" applyFont="1" applyFill="1" applyAlignment="1">
      <alignment horizontal="center"/>
    </xf>
    <xf numFmtId="0" fontId="33" fillId="0" borderId="0" xfId="6" applyFont="1" applyFill="1" applyAlignment="1">
      <alignment horizontal="center"/>
    </xf>
    <xf numFmtId="0" fontId="33" fillId="0" borderId="0" xfId="6" applyFont="1" applyAlignment="1">
      <alignment horizontal="center"/>
    </xf>
    <xf numFmtId="0" fontId="62" fillId="3" borderId="49" xfId="6" applyFont="1" applyFill="1" applyBorder="1" applyAlignment="1">
      <alignment vertical="center"/>
    </xf>
    <xf numFmtId="0" fontId="22" fillId="3" borderId="49" xfId="6" applyFont="1" applyFill="1" applyBorder="1" applyAlignment="1">
      <alignment horizontal="left" vertical="center"/>
    </xf>
    <xf numFmtId="0" fontId="14" fillId="3" borderId="49" xfId="6" applyFill="1" applyBorder="1" applyAlignment="1">
      <alignment horizontal="center"/>
    </xf>
    <xf numFmtId="0" fontId="63" fillId="3" borderId="49" xfId="6" applyFont="1" applyFill="1" applyBorder="1" applyAlignment="1">
      <alignment horizontal="right"/>
    </xf>
    <xf numFmtId="0" fontId="64" fillId="3" borderId="49" xfId="6" applyFont="1" applyFill="1" applyBorder="1" applyAlignment="1">
      <alignment horizontal="right"/>
    </xf>
    <xf numFmtId="0" fontId="63" fillId="3" borderId="63" xfId="6" applyFont="1" applyFill="1" applyBorder="1" applyAlignment="1">
      <alignment horizontal="right"/>
    </xf>
    <xf numFmtId="0" fontId="63" fillId="3" borderId="0" xfId="6" applyFont="1" applyFill="1" applyBorder="1" applyAlignment="1">
      <alignment horizontal="right"/>
    </xf>
    <xf numFmtId="0" fontId="64" fillId="3" borderId="52" xfId="6" applyFont="1" applyFill="1" applyBorder="1" applyAlignment="1">
      <alignment horizontal="right"/>
    </xf>
    <xf numFmtId="0" fontId="21" fillId="3" borderId="49" xfId="6" applyFont="1" applyFill="1" applyBorder="1" applyAlignment="1">
      <alignment horizontal="right"/>
    </xf>
    <xf numFmtId="0" fontId="63" fillId="3" borderId="49" xfId="6" applyFont="1" applyFill="1" applyBorder="1" applyAlignment="1" applyProtection="1">
      <alignment horizontal="right"/>
    </xf>
    <xf numFmtId="0" fontId="65" fillId="3" borderId="49" xfId="6" applyFont="1" applyFill="1" applyBorder="1" applyAlignment="1">
      <alignment horizontal="right"/>
    </xf>
    <xf numFmtId="0" fontId="14" fillId="0" borderId="0" xfId="6" applyAlignment="1">
      <alignment horizontal="center"/>
    </xf>
    <xf numFmtId="0" fontId="21" fillId="0" borderId="0" xfId="6" applyFont="1" applyAlignment="1">
      <alignment horizontal="left" vertical="center"/>
    </xf>
    <xf numFmtId="0" fontId="63" fillId="0" borderId="0" xfId="6" applyFont="1"/>
    <xf numFmtId="0" fontId="64" fillId="0" borderId="0" xfId="6" applyFont="1"/>
    <xf numFmtId="0" fontId="63" fillId="0" borderId="60" xfId="6" applyFont="1" applyBorder="1"/>
    <xf numFmtId="0" fontId="64" fillId="0" borderId="51" xfId="6" applyFont="1" applyBorder="1" applyAlignment="1">
      <alignment horizontal="right"/>
    </xf>
    <xf numFmtId="0" fontId="63" fillId="0" borderId="71" xfId="6" applyFont="1" applyBorder="1" applyAlignment="1">
      <alignment horizontal="right"/>
    </xf>
    <xf numFmtId="0" fontId="21" fillId="0" borderId="51" xfId="6" applyFont="1" applyBorder="1" applyAlignment="1">
      <alignment horizontal="right"/>
    </xf>
    <xf numFmtId="0" fontId="17" fillId="0" borderId="51" xfId="6" applyFont="1" applyBorder="1"/>
    <xf numFmtId="0" fontId="63" fillId="0" borderId="0" xfId="6" applyFont="1" applyFill="1" applyAlignment="1" applyProtection="1">
      <protection locked="0"/>
    </xf>
    <xf numFmtId="0" fontId="63" fillId="0" borderId="0" xfId="6" applyFont="1" applyBorder="1"/>
    <xf numFmtId="0" fontId="63" fillId="0" borderId="0" xfId="6" applyFont="1" applyBorder="1" applyAlignment="1">
      <alignment horizontal="right"/>
    </xf>
    <xf numFmtId="0" fontId="64" fillId="0" borderId="0" xfId="6" applyFont="1" applyBorder="1" applyAlignment="1">
      <alignment horizontal="right"/>
    </xf>
    <xf numFmtId="0" fontId="17" fillId="0" borderId="0" xfId="6" applyFont="1" applyBorder="1"/>
    <xf numFmtId="0" fontId="21" fillId="0" borderId="0" xfId="6" applyFont="1" applyBorder="1" applyAlignment="1">
      <alignment horizontal="right"/>
    </xf>
    <xf numFmtId="0" fontId="63" fillId="0" borderId="60" xfId="6" applyFont="1" applyBorder="1" applyAlignment="1">
      <alignment horizontal="right"/>
    </xf>
    <xf numFmtId="0" fontId="65" fillId="0" borderId="0" xfId="6" applyFont="1" applyBorder="1" applyAlignment="1">
      <alignment horizontal="right"/>
    </xf>
    <xf numFmtId="0" fontId="14" fillId="0" borderId="0" xfId="6" applyBorder="1"/>
    <xf numFmtId="0" fontId="22" fillId="0" borderId="0" xfId="6" applyFont="1"/>
    <xf numFmtId="0" fontId="21" fillId="3" borderId="0" xfId="6" applyFont="1" applyFill="1" applyAlignment="1">
      <alignment horizontal="left" vertical="center"/>
    </xf>
    <xf numFmtId="0" fontId="14" fillId="3" borderId="0" xfId="6" applyFill="1"/>
    <xf numFmtId="0" fontId="63" fillId="3" borderId="0" xfId="6" applyFont="1" applyFill="1"/>
    <xf numFmtId="0" fontId="64" fillId="3" borderId="0" xfId="6" applyFont="1" applyFill="1"/>
    <xf numFmtId="0" fontId="63" fillId="3" borderId="60" xfId="6" applyFont="1" applyFill="1" applyBorder="1"/>
    <xf numFmtId="0" fontId="63" fillId="3" borderId="0" xfId="6" applyFont="1" applyFill="1" applyBorder="1"/>
    <xf numFmtId="0" fontId="64" fillId="3" borderId="0" xfId="6" applyFont="1" applyFill="1" applyBorder="1" applyAlignment="1">
      <alignment horizontal="right"/>
    </xf>
    <xf numFmtId="0" fontId="63" fillId="3" borderId="60" xfId="6" applyFont="1" applyFill="1" applyBorder="1" applyAlignment="1">
      <alignment horizontal="right"/>
    </xf>
    <xf numFmtId="0" fontId="21" fillId="3" borderId="0" xfId="6" applyFont="1" applyFill="1" applyBorder="1" applyAlignment="1">
      <alignment horizontal="right"/>
    </xf>
    <xf numFmtId="0" fontId="17" fillId="3" borderId="0" xfId="6" applyFont="1" applyFill="1" applyBorder="1"/>
    <xf numFmtId="0" fontId="63" fillId="3" borderId="0" xfId="6" applyFont="1" applyFill="1" applyAlignment="1" applyProtection="1">
      <protection locked="0"/>
    </xf>
    <xf numFmtId="0" fontId="65" fillId="3" borderId="0" xfId="6" applyFont="1" applyFill="1" applyBorder="1" applyAlignment="1">
      <alignment horizontal="right"/>
    </xf>
    <xf numFmtId="0" fontId="63" fillId="0" borderId="0" xfId="6" applyFont="1" applyBorder="1" applyAlignment="1" applyProtection="1">
      <protection locked="0"/>
    </xf>
    <xf numFmtId="0" fontId="64" fillId="0" borderId="0" xfId="6" applyFont="1" applyBorder="1"/>
    <xf numFmtId="0" fontId="21" fillId="0" borderId="52" xfId="6" applyFont="1" applyBorder="1" applyAlignment="1">
      <alignment horizontal="center" vertical="center"/>
    </xf>
    <xf numFmtId="0" fontId="21" fillId="0" borderId="52" xfId="6" applyFont="1" applyBorder="1" applyAlignment="1">
      <alignment horizontal="left" vertical="center"/>
    </xf>
    <xf numFmtId="0" fontId="14" fillId="0" borderId="52" xfId="6" applyBorder="1"/>
    <xf numFmtId="0" fontId="63" fillId="0" borderId="52" xfId="6" applyFont="1" applyBorder="1"/>
    <xf numFmtId="0" fontId="64" fillId="0" borderId="52" xfId="6" applyFont="1" applyBorder="1"/>
    <xf numFmtId="0" fontId="63" fillId="0" borderId="98" xfId="6" applyFont="1" applyBorder="1"/>
    <xf numFmtId="0" fontId="64" fillId="0" borderId="52" xfId="6" applyFont="1" applyBorder="1" applyAlignment="1">
      <alignment horizontal="right"/>
    </xf>
    <xf numFmtId="0" fontId="63" fillId="0" borderId="98" xfId="6" applyFont="1" applyBorder="1" applyAlignment="1">
      <alignment horizontal="right"/>
    </xf>
    <xf numFmtId="0" fontId="21" fillId="0" borderId="52" xfId="6" applyFont="1" applyBorder="1" applyAlignment="1">
      <alignment horizontal="right"/>
    </xf>
    <xf numFmtId="0" fontId="17" fillId="0" borderId="52" xfId="6" applyFont="1" applyBorder="1"/>
    <xf numFmtId="0" fontId="63" fillId="0" borderId="52" xfId="6" applyFont="1" applyBorder="1" applyAlignment="1" applyProtection="1">
      <protection locked="0"/>
    </xf>
    <xf numFmtId="0" fontId="63" fillId="0" borderId="52" xfId="6" applyFont="1" applyBorder="1" applyAlignment="1">
      <alignment horizontal="right"/>
    </xf>
    <xf numFmtId="0" fontId="65" fillId="0" borderId="52" xfId="6" applyFont="1" applyBorder="1" applyAlignment="1">
      <alignment horizontal="right"/>
    </xf>
    <xf numFmtId="0" fontId="21" fillId="3" borderId="0" xfId="6" applyFont="1" applyFill="1" applyAlignment="1">
      <alignment vertical="center"/>
    </xf>
    <xf numFmtId="0" fontId="64" fillId="3" borderId="0" xfId="6" applyFont="1" applyFill="1" applyBorder="1"/>
    <xf numFmtId="0" fontId="63" fillId="3" borderId="0" xfId="6" applyFont="1" applyFill="1" applyBorder="1" applyAlignment="1" applyProtection="1">
      <protection locked="0"/>
    </xf>
    <xf numFmtId="0" fontId="21" fillId="0" borderId="0" xfId="6" applyFont="1" applyAlignment="1">
      <alignment vertical="center"/>
    </xf>
    <xf numFmtId="0" fontId="63" fillId="0" borderId="0" xfId="6" applyFont="1" applyFill="1" applyBorder="1"/>
    <xf numFmtId="0" fontId="64" fillId="0" borderId="0" xfId="6" applyFont="1" applyFill="1" applyBorder="1"/>
    <xf numFmtId="0" fontId="63" fillId="0" borderId="60" xfId="6" applyFont="1" applyFill="1" applyBorder="1"/>
    <xf numFmtId="0" fontId="63" fillId="0" borderId="0" xfId="6" applyFont="1" applyFill="1" applyBorder="1" applyAlignment="1" applyProtection="1">
      <protection locked="0"/>
    </xf>
    <xf numFmtId="0" fontId="22" fillId="0" borderId="0" xfId="6" applyFont="1" applyAlignment="1">
      <alignment horizontal="center" vertical="center"/>
    </xf>
    <xf numFmtId="0" fontId="22" fillId="0" borderId="0" xfId="6" applyFont="1" applyFill="1"/>
    <xf numFmtId="0" fontId="22" fillId="0" borderId="0" xfId="6" applyFont="1" applyFill="1" applyAlignment="1">
      <alignment horizontal="center" vertical="center"/>
    </xf>
    <xf numFmtId="0" fontId="21" fillId="0" borderId="0" xfId="6" applyFont="1" applyFill="1" applyAlignment="1">
      <alignment vertical="center"/>
    </xf>
    <xf numFmtId="0" fontId="14" fillId="0" borderId="0" xfId="6" applyFill="1"/>
    <xf numFmtId="0" fontId="64" fillId="0" borderId="0" xfId="6" applyFont="1" applyFill="1" applyBorder="1" applyAlignment="1">
      <alignment horizontal="right"/>
    </xf>
    <xf numFmtId="0" fontId="63" fillId="0" borderId="60" xfId="6" applyFont="1" applyFill="1" applyBorder="1" applyAlignment="1">
      <alignment horizontal="right"/>
    </xf>
    <xf numFmtId="0" fontId="21" fillId="0" borderId="0" xfId="6" applyFont="1" applyFill="1" applyBorder="1" applyAlignment="1">
      <alignment horizontal="right"/>
    </xf>
    <xf numFmtId="0" fontId="17" fillId="0" borderId="0" xfId="6" applyFont="1" applyFill="1" applyBorder="1"/>
    <xf numFmtId="0" fontId="63" fillId="0" borderId="0" xfId="6" applyFont="1" applyFill="1" applyBorder="1" applyAlignment="1">
      <alignment horizontal="right"/>
    </xf>
    <xf numFmtId="0" fontId="65" fillId="0" borderId="0" xfId="6" applyFont="1" applyFill="1" applyBorder="1" applyAlignment="1">
      <alignment horizontal="right"/>
    </xf>
    <xf numFmtId="0" fontId="14" fillId="0" borderId="0" xfId="6" applyFill="1" applyBorder="1"/>
    <xf numFmtId="0" fontId="22" fillId="0" borderId="52" xfId="6" applyFont="1" applyBorder="1" applyAlignment="1">
      <alignment horizontal="center" vertical="center"/>
    </xf>
    <xf numFmtId="0" fontId="22" fillId="0" borderId="47" xfId="6" applyFont="1" applyBorder="1"/>
    <xf numFmtId="0" fontId="21" fillId="0" borderId="47" xfId="6" applyFont="1" applyBorder="1" applyAlignment="1">
      <alignment vertical="center"/>
    </xf>
    <xf numFmtId="0" fontId="66" fillId="3" borderId="49" xfId="6" applyFont="1" applyFill="1" applyBorder="1" applyAlignment="1">
      <alignment horizontal="right"/>
    </xf>
    <xf numFmtId="0" fontId="21" fillId="3" borderId="52" xfId="6" applyFont="1" applyFill="1" applyBorder="1" applyAlignment="1">
      <alignment horizontal="right"/>
    </xf>
    <xf numFmtId="0" fontId="14" fillId="0" borderId="0" xfId="6" applyBorder="1" applyAlignment="1">
      <alignment horizontal="center"/>
    </xf>
    <xf numFmtId="0" fontId="21" fillId="0" borderId="0" xfId="6" applyFont="1"/>
    <xf numFmtId="0" fontId="21" fillId="0" borderId="0" xfId="6" applyFont="1" applyBorder="1"/>
    <xf numFmtId="0" fontId="67" fillId="0" borderId="0" xfId="6" applyFont="1" applyBorder="1"/>
    <xf numFmtId="0" fontId="68" fillId="0" borderId="0" xfId="6" applyFont="1" applyBorder="1"/>
    <xf numFmtId="0" fontId="69" fillId="0" borderId="0" xfId="6" applyFont="1" applyBorder="1" applyAlignment="1">
      <alignment horizontal="right"/>
    </xf>
    <xf numFmtId="0" fontId="66" fillId="0" borderId="0" xfId="6" applyFont="1" applyBorder="1" applyAlignment="1">
      <alignment horizontal="right"/>
    </xf>
    <xf numFmtId="0" fontId="17" fillId="0" borderId="0" xfId="6" applyFont="1"/>
    <xf numFmtId="0" fontId="70" fillId="0" borderId="0" xfId="6" applyFont="1" applyBorder="1"/>
    <xf numFmtId="0" fontId="66" fillId="0" borderId="0" xfId="6" applyFont="1" applyBorder="1"/>
    <xf numFmtId="0" fontId="51" fillId="0" borderId="96" xfId="5" applyFont="1" applyFill="1" applyBorder="1" applyAlignment="1">
      <alignment horizontal="right" vertical="center" wrapText="1"/>
    </xf>
    <xf numFmtId="0" fontId="23" fillId="0" borderId="0" xfId="6" applyFont="1" applyFill="1" applyAlignment="1">
      <alignment horizontal="center"/>
    </xf>
    <xf numFmtId="0" fontId="21" fillId="3" borderId="0" xfId="6" applyFont="1" applyFill="1"/>
    <xf numFmtId="0" fontId="21" fillId="0" borderId="52" xfId="6" applyFont="1" applyBorder="1"/>
    <xf numFmtId="0" fontId="21" fillId="3" borderId="0" xfId="6" applyFont="1" applyFill="1" applyBorder="1"/>
    <xf numFmtId="0" fontId="21" fillId="0" borderId="0" xfId="6" applyFont="1" applyFill="1" applyBorder="1"/>
    <xf numFmtId="0" fontId="21" fillId="4" borderId="52" xfId="6" applyFont="1" applyFill="1" applyBorder="1" applyAlignment="1">
      <alignment vertical="center"/>
    </xf>
    <xf numFmtId="0" fontId="14" fillId="4" borderId="52" xfId="6" applyFill="1" applyBorder="1"/>
    <xf numFmtId="0" fontId="63" fillId="4" borderId="52" xfId="6" applyFont="1" applyFill="1" applyBorder="1"/>
    <xf numFmtId="0" fontId="64" fillId="4" borderId="52" xfId="6" applyFont="1" applyFill="1" applyBorder="1"/>
    <xf numFmtId="0" fontId="21" fillId="4" borderId="52" xfId="6" applyFont="1" applyFill="1" applyBorder="1" applyAlignment="1">
      <alignment horizontal="right"/>
    </xf>
    <xf numFmtId="0" fontId="63" fillId="4" borderId="98" xfId="6" applyFont="1" applyFill="1" applyBorder="1"/>
    <xf numFmtId="0" fontId="21" fillId="4" borderId="52" xfId="6" applyFont="1" applyFill="1" applyBorder="1"/>
    <xf numFmtId="0" fontId="64" fillId="4" borderId="52" xfId="6" applyFont="1" applyFill="1" applyBorder="1" applyAlignment="1">
      <alignment horizontal="right"/>
    </xf>
    <xf numFmtId="0" fontId="63" fillId="4" borderId="98" xfId="6" applyFont="1" applyFill="1" applyBorder="1" applyAlignment="1">
      <alignment horizontal="right"/>
    </xf>
    <xf numFmtId="0" fontId="17" fillId="4" borderId="52" xfId="6" applyFont="1" applyFill="1" applyBorder="1"/>
    <xf numFmtId="0" fontId="63" fillId="4" borderId="52" xfId="6" applyFont="1" applyFill="1" applyBorder="1" applyAlignment="1" applyProtection="1">
      <protection locked="0"/>
    </xf>
    <xf numFmtId="0" fontId="63" fillId="4" borderId="52" xfId="6" applyFont="1" applyFill="1" applyBorder="1" applyAlignment="1">
      <alignment horizontal="right"/>
    </xf>
    <xf numFmtId="0" fontId="65" fillId="4" borderId="52" xfId="6" applyFont="1" applyFill="1" applyBorder="1" applyAlignment="1">
      <alignment horizontal="right"/>
    </xf>
    <xf numFmtId="0" fontId="21" fillId="4" borderId="0" xfId="6" applyFont="1" applyFill="1" applyAlignment="1">
      <alignment vertical="center"/>
    </xf>
    <xf numFmtId="0" fontId="14" fillId="4" borderId="0" xfId="6" applyFill="1"/>
    <xf numFmtId="0" fontId="63" fillId="4" borderId="0" xfId="6" applyFont="1" applyFill="1" applyBorder="1"/>
    <xf numFmtId="0" fontId="64" fillId="4" borderId="0" xfId="6" applyFont="1" applyFill="1" applyBorder="1"/>
    <xf numFmtId="0" fontId="21" fillId="4" borderId="0" xfId="6" applyFont="1" applyFill="1" applyBorder="1" applyAlignment="1">
      <alignment horizontal="right"/>
    </xf>
    <xf numFmtId="0" fontId="63" fillId="4" borderId="60" xfId="6" applyFont="1" applyFill="1" applyBorder="1"/>
    <xf numFmtId="0" fontId="21" fillId="4" borderId="0" xfId="6" applyFont="1" applyFill="1" applyBorder="1"/>
    <xf numFmtId="0" fontId="64" fillId="4" borderId="0" xfId="6" applyFont="1" applyFill="1" applyBorder="1" applyAlignment="1">
      <alignment horizontal="right"/>
    </xf>
    <xf numFmtId="0" fontId="63" fillId="4" borderId="60" xfId="6" applyFont="1" applyFill="1" applyBorder="1" applyAlignment="1">
      <alignment horizontal="right"/>
    </xf>
    <xf numFmtId="0" fontId="17" fillId="4" borderId="0" xfId="6" applyFont="1" applyFill="1" applyBorder="1"/>
    <xf numFmtId="0" fontId="63" fillId="4" borderId="0" xfId="6" applyFont="1" applyFill="1" applyBorder="1" applyAlignment="1" applyProtection="1">
      <protection locked="0"/>
    </xf>
    <xf numFmtId="0" fontId="63" fillId="4" borderId="0" xfId="6" applyFont="1" applyFill="1" applyBorder="1" applyAlignment="1">
      <alignment horizontal="right"/>
    </xf>
    <xf numFmtId="0" fontId="65" fillId="4" borderId="0" xfId="6" applyFont="1" applyFill="1" applyBorder="1" applyAlignment="1">
      <alignment horizontal="right"/>
    </xf>
    <xf numFmtId="0" fontId="21" fillId="4" borderId="47" xfId="6" applyFont="1" applyFill="1" applyBorder="1" applyAlignment="1">
      <alignment vertical="center"/>
    </xf>
    <xf numFmtId="0" fontId="14" fillId="4" borderId="47" xfId="6" applyFill="1" applyBorder="1"/>
    <xf numFmtId="0" fontId="63" fillId="4" borderId="47" xfId="6" applyFont="1" applyFill="1" applyBorder="1"/>
    <xf numFmtId="0" fontId="64" fillId="4" borderId="47" xfId="6" applyFont="1" applyFill="1" applyBorder="1"/>
    <xf numFmtId="0" fontId="21" fillId="4" borderId="47" xfId="6" applyFont="1" applyFill="1" applyBorder="1" applyAlignment="1">
      <alignment horizontal="right"/>
    </xf>
    <xf numFmtId="0" fontId="64" fillId="4" borderId="47" xfId="6" applyFont="1" applyFill="1" applyBorder="1" applyAlignment="1">
      <alignment horizontal="right"/>
    </xf>
    <xf numFmtId="0" fontId="63" fillId="4" borderId="99" xfId="6" applyFont="1" applyFill="1" applyBorder="1"/>
    <xf numFmtId="0" fontId="21" fillId="4" borderId="47" xfId="6" applyFont="1" applyFill="1" applyBorder="1"/>
    <xf numFmtId="0" fontId="63" fillId="4" borderId="99" xfId="6" applyFont="1" applyFill="1" applyBorder="1" applyAlignment="1">
      <alignment horizontal="right"/>
    </xf>
    <xf numFmtId="0" fontId="17" fillId="4" borderId="47" xfId="6" applyFont="1" applyFill="1" applyBorder="1"/>
    <xf numFmtId="0" fontId="63" fillId="4" borderId="47" xfId="6" applyFont="1" applyFill="1" applyBorder="1" applyAlignment="1">
      <alignment horizontal="right"/>
    </xf>
    <xf numFmtId="0" fontId="65" fillId="4" borderId="47" xfId="6" applyFont="1" applyFill="1" applyBorder="1" applyAlignment="1">
      <alignment horizontal="right"/>
    </xf>
    <xf numFmtId="0" fontId="14" fillId="0" borderId="0" xfId="5" applyFont="1" applyFill="1" applyAlignment="1">
      <alignment horizontal="center" vertical="center" wrapText="1"/>
    </xf>
    <xf numFmtId="0" fontId="0" fillId="0" borderId="0" xfId="6" applyFont="1" applyAlignment="1" applyProtection="1">
      <alignment horizontal="center"/>
    </xf>
    <xf numFmtId="0" fontId="0" fillId="5" borderId="0" xfId="6" applyFont="1" applyFill="1" applyProtection="1"/>
    <xf numFmtId="0" fontId="0" fillId="5" borderId="0" xfId="6" applyFont="1" applyFill="1" applyAlignment="1" applyProtection="1">
      <alignment horizontal="center"/>
    </xf>
    <xf numFmtId="0" fontId="0" fillId="0" borderId="0" xfId="8" applyFont="1" applyBorder="1"/>
    <xf numFmtId="0" fontId="0" fillId="9" borderId="0" xfId="8" applyFont="1" applyFill="1" applyBorder="1" applyAlignment="1">
      <alignment horizontal="center"/>
    </xf>
    <xf numFmtId="0" fontId="0" fillId="0" borderId="0" xfId="8" applyFont="1" applyFill="1" applyBorder="1"/>
    <xf numFmtId="0" fontId="14" fillId="10" borderId="0" xfId="5" applyFill="1" applyAlignment="1">
      <alignment horizontal="center"/>
    </xf>
    <xf numFmtId="0" fontId="14" fillId="10" borderId="49" xfId="5" applyFill="1" applyBorder="1"/>
    <xf numFmtId="38" fontId="14" fillId="10" borderId="49" xfId="3" applyFont="1" applyFill="1" applyBorder="1"/>
    <xf numFmtId="38" fontId="14" fillId="10" borderId="50" xfId="3" applyFont="1" applyFill="1" applyBorder="1"/>
    <xf numFmtId="0" fontId="0" fillId="0" borderId="0" xfId="8" applyFont="1" applyAlignment="1">
      <alignment horizontal="right"/>
    </xf>
    <xf numFmtId="0" fontId="14" fillId="10" borderId="0" xfId="5" applyFill="1" applyBorder="1"/>
    <xf numFmtId="38" fontId="14" fillId="10" borderId="0" xfId="3" applyFont="1" applyFill="1" applyAlignment="1">
      <alignment horizontal="right"/>
    </xf>
    <xf numFmtId="38" fontId="14" fillId="10" borderId="0" xfId="3" applyFont="1" applyFill="1"/>
    <xf numFmtId="38" fontId="14" fillId="10" borderId="0" xfId="3" applyFill="1"/>
    <xf numFmtId="38" fontId="14" fillId="10" borderId="48" xfId="3" applyFill="1" applyBorder="1" applyAlignment="1">
      <alignment horizontal="right"/>
    </xf>
    <xf numFmtId="38" fontId="14" fillId="10" borderId="0" xfId="3" applyFill="1" applyBorder="1" applyAlignment="1">
      <alignment horizontal="right"/>
    </xf>
    <xf numFmtId="38" fontId="14" fillId="10" borderId="0" xfId="3" applyFont="1" applyFill="1" applyBorder="1" applyAlignment="1">
      <alignment horizontal="right"/>
    </xf>
    <xf numFmtId="38" fontId="14" fillId="10" borderId="0" xfId="3" applyFont="1" applyFill="1" applyBorder="1"/>
    <xf numFmtId="38" fontId="14" fillId="10" borderId="0" xfId="3" applyFill="1" applyBorder="1"/>
    <xf numFmtId="38" fontId="14" fillId="10" borderId="49" xfId="3" applyFill="1" applyBorder="1"/>
    <xf numFmtId="38" fontId="14" fillId="10" borderId="50" xfId="3" applyFill="1" applyBorder="1"/>
    <xf numFmtId="0" fontId="14" fillId="10" borderId="55" xfId="5" applyFill="1" applyBorder="1" applyAlignment="1"/>
    <xf numFmtId="0" fontId="14" fillId="10" borderId="55" xfId="5" applyFill="1" applyBorder="1"/>
    <xf numFmtId="38" fontId="14" fillId="10" borderId="55" xfId="3" applyFont="1" applyFill="1" applyBorder="1"/>
    <xf numFmtId="38" fontId="14" fillId="10" borderId="55" xfId="3" applyFill="1" applyBorder="1"/>
    <xf numFmtId="38" fontId="14" fillId="10" borderId="56" xfId="3" applyFill="1" applyBorder="1"/>
    <xf numFmtId="38" fontId="14" fillId="10" borderId="55" xfId="3" applyFill="1" applyBorder="1" applyAlignment="1">
      <alignment horizontal="center"/>
    </xf>
    <xf numFmtId="0" fontId="0" fillId="0" borderId="0" xfId="8" applyFont="1" applyAlignment="1"/>
    <xf numFmtId="0" fontId="14" fillId="0" borderId="0" xfId="5" applyFont="1" applyFill="1" applyAlignment="1"/>
    <xf numFmtId="0" fontId="14" fillId="11" borderId="0" xfId="9" applyFont="1" applyFill="1" applyAlignment="1">
      <alignment vertical="center"/>
    </xf>
    <xf numFmtId="0" fontId="38" fillId="11" borderId="43" xfId="9" applyFont="1" applyFill="1" applyBorder="1" applyAlignment="1">
      <alignment vertical="center"/>
    </xf>
    <xf numFmtId="0" fontId="38" fillId="11" borderId="0" xfId="9" applyFont="1" applyFill="1" applyBorder="1" applyAlignment="1">
      <alignment horizontal="center" vertical="center"/>
    </xf>
    <xf numFmtId="1" fontId="42" fillId="11" borderId="49" xfId="9" applyNumberFormat="1" applyFont="1" applyFill="1" applyBorder="1" applyAlignment="1">
      <alignment vertical="center"/>
    </xf>
    <xf numFmtId="180" fontId="38" fillId="11" borderId="49" xfId="9" applyNumberFormat="1" applyFont="1" applyFill="1" applyBorder="1" applyAlignment="1">
      <alignment vertical="center"/>
    </xf>
    <xf numFmtId="177" fontId="42" fillId="11" borderId="49" xfId="9" applyNumberFormat="1" applyFont="1" applyFill="1" applyBorder="1" applyAlignment="1">
      <alignment vertical="center"/>
    </xf>
    <xf numFmtId="0" fontId="42" fillId="11" borderId="0" xfId="9" applyFont="1" applyFill="1" applyAlignment="1">
      <alignment vertical="center"/>
    </xf>
    <xf numFmtId="180" fontId="38" fillId="11" borderId="0" xfId="9" applyNumberFormat="1" applyFont="1" applyFill="1" applyBorder="1" applyAlignment="1">
      <alignment vertical="center"/>
    </xf>
    <xf numFmtId="177" fontId="42" fillId="11" borderId="0" xfId="9" applyNumberFormat="1" applyFont="1" applyFill="1" applyAlignment="1">
      <alignment vertical="center"/>
    </xf>
    <xf numFmtId="177" fontId="42" fillId="11" borderId="68" xfId="9" applyNumberFormat="1" applyFont="1" applyFill="1" applyBorder="1" applyAlignment="1">
      <alignment vertical="center"/>
    </xf>
    <xf numFmtId="180" fontId="38" fillId="11" borderId="68" xfId="9" applyNumberFormat="1" applyFont="1" applyFill="1" applyBorder="1" applyAlignment="1">
      <alignment vertical="center"/>
    </xf>
    <xf numFmtId="177" fontId="38" fillId="11" borderId="68" xfId="9" applyNumberFormat="1" applyFont="1" applyFill="1" applyBorder="1" applyAlignment="1">
      <alignment vertical="center"/>
    </xf>
    <xf numFmtId="0" fontId="42" fillId="11" borderId="51" xfId="9" applyFont="1" applyFill="1" applyBorder="1" applyAlignment="1">
      <alignment vertical="center"/>
    </xf>
    <xf numFmtId="180" fontId="38" fillId="11" borderId="51" xfId="9" applyNumberFormat="1" applyFont="1" applyFill="1" applyBorder="1" applyAlignment="1">
      <alignment vertical="center"/>
    </xf>
    <xf numFmtId="177" fontId="42" fillId="11" borderId="0" xfId="9" applyNumberFormat="1" applyFont="1" applyFill="1" applyBorder="1" applyAlignment="1">
      <alignment vertical="center"/>
    </xf>
    <xf numFmtId="177" fontId="42" fillId="11" borderId="1" xfId="9" applyNumberFormat="1" applyFont="1" applyFill="1" applyBorder="1" applyAlignment="1">
      <alignment vertical="center"/>
    </xf>
    <xf numFmtId="180" fontId="38" fillId="11" borderId="1" xfId="9" applyNumberFormat="1" applyFont="1" applyFill="1" applyBorder="1" applyAlignment="1">
      <alignment vertical="center"/>
    </xf>
    <xf numFmtId="177" fontId="38" fillId="11" borderId="74" xfId="9" applyNumberFormat="1" applyFont="1" applyFill="1" applyBorder="1" applyAlignment="1">
      <alignment vertical="center"/>
    </xf>
    <xf numFmtId="180" fontId="38" fillId="11" borderId="74" xfId="9" applyNumberFormat="1" applyFont="1" applyFill="1" applyBorder="1" applyAlignment="1">
      <alignment vertical="center"/>
    </xf>
    <xf numFmtId="177" fontId="38" fillId="11" borderId="0" xfId="9" applyNumberFormat="1" applyFont="1" applyFill="1" applyBorder="1" applyAlignment="1">
      <alignment vertical="center"/>
    </xf>
    <xf numFmtId="6" fontId="12" fillId="0" borderId="0" xfId="2" applyFont="1" applyAlignment="1">
      <alignment horizontal="distributed"/>
    </xf>
    <xf numFmtId="6" fontId="11" fillId="0" borderId="8" xfId="2" applyFont="1" applyBorder="1" applyAlignment="1">
      <alignment horizontal="centerContinuous" shrinkToFit="1"/>
    </xf>
    <xf numFmtId="6" fontId="10" fillId="0" borderId="0" xfId="2" quotePrefix="1" applyFont="1" applyBorder="1" applyAlignment="1">
      <alignment horizontal="left" shrinkToFit="1"/>
    </xf>
    <xf numFmtId="6" fontId="10" fillId="0" borderId="0" xfId="2" applyFont="1" applyFill="1" applyBorder="1" applyAlignment="1">
      <alignment horizontal="right" shrinkToFit="1"/>
    </xf>
    <xf numFmtId="6" fontId="3" fillId="0" borderId="0" xfId="2" applyFont="1" applyAlignment="1">
      <alignment horizontal="distributed"/>
    </xf>
    <xf numFmtId="6" fontId="3" fillId="0" borderId="8" xfId="2" applyFont="1" applyBorder="1" applyAlignment="1"/>
    <xf numFmtId="6" fontId="3" fillId="0" borderId="0" xfId="2" applyFont="1" applyBorder="1" applyAlignment="1"/>
    <xf numFmtId="6" fontId="5" fillId="0" borderId="20" xfId="2" applyFont="1" applyBorder="1" applyAlignment="1">
      <alignment horizontal="centerContinuous" vertical="center" shrinkToFit="1"/>
    </xf>
    <xf numFmtId="38" fontId="5" fillId="0" borderId="16" xfId="1" applyFont="1" applyBorder="1" applyAlignment="1">
      <alignment horizontal="center" vertical="center" shrinkToFit="1"/>
    </xf>
    <xf numFmtId="6" fontId="5" fillId="0" borderId="12" xfId="2" quotePrefix="1" applyFont="1" applyFill="1" applyBorder="1" applyAlignment="1">
      <alignment horizontal="center" vertical="center" shrinkToFit="1"/>
    </xf>
    <xf numFmtId="6" fontId="5" fillId="0" borderId="42" xfId="2" applyFont="1" applyFill="1" applyBorder="1" applyAlignment="1">
      <alignment horizontal="center" vertical="center" shrinkToFit="1"/>
    </xf>
    <xf numFmtId="6" fontId="5" fillId="0" borderId="41" xfId="2" applyFont="1" applyFill="1" applyBorder="1" applyAlignment="1">
      <alignment horizontal="center" vertical="center" shrinkToFit="1"/>
    </xf>
    <xf numFmtId="6" fontId="5" fillId="0" borderId="40" xfId="2" applyFont="1" applyFill="1" applyBorder="1" applyAlignment="1">
      <alignment horizontal="center" vertical="center" shrinkToFit="1"/>
    </xf>
    <xf numFmtId="6" fontId="3" fillId="0" borderId="20" xfId="2" applyFont="1" applyFill="1" applyBorder="1" applyAlignment="1">
      <alignment horizontal="center" vertical="center" shrinkToFit="1"/>
    </xf>
    <xf numFmtId="38" fontId="5" fillId="0" borderId="22" xfId="1" applyFont="1" applyFill="1" applyBorder="1" applyAlignment="1">
      <alignment horizontal="center" vertical="center" shrinkToFit="1"/>
    </xf>
    <xf numFmtId="38" fontId="5" fillId="2" borderId="22" xfId="1" applyFont="1" applyFill="1" applyBorder="1" applyAlignment="1">
      <alignment horizontal="center" vertical="center" shrinkToFit="1"/>
    </xf>
    <xf numFmtId="6" fontId="5" fillId="0" borderId="32" xfId="2" applyFont="1" applyFill="1" applyBorder="1" applyAlignment="1">
      <alignment vertical="center" shrinkToFit="1"/>
    </xf>
    <xf numFmtId="6" fontId="5" fillId="0" borderId="37" xfId="2" applyFont="1" applyFill="1" applyBorder="1" applyAlignment="1">
      <alignment horizontal="center" vertical="center" shrinkToFit="1"/>
    </xf>
    <xf numFmtId="6" fontId="5" fillId="0" borderId="36" xfId="2" applyFont="1" applyFill="1" applyBorder="1" applyAlignment="1">
      <alignment horizontal="center" vertical="center" shrinkToFit="1"/>
    </xf>
    <xf numFmtId="6" fontId="5" fillId="0" borderId="35" xfId="2" applyFont="1" applyFill="1" applyBorder="1" applyAlignment="1">
      <alignment horizontal="center" vertical="center" shrinkToFit="1"/>
    </xf>
    <xf numFmtId="38" fontId="5" fillId="0" borderId="33" xfId="1" applyFont="1" applyFill="1" applyBorder="1" applyAlignment="1">
      <alignment horizontal="center" vertical="center" shrinkToFit="1"/>
    </xf>
    <xf numFmtId="38" fontId="9" fillId="0" borderId="5" xfId="1" applyFont="1" applyBorder="1" applyAlignment="1">
      <alignment vertical="center" shrinkToFit="1"/>
    </xf>
    <xf numFmtId="38" fontId="5" fillId="0" borderId="6" xfId="1" applyFont="1" applyBorder="1" applyAlignment="1">
      <alignment vertical="center" shrinkToFit="1"/>
    </xf>
    <xf numFmtId="38" fontId="5" fillId="0" borderId="6" xfId="1" applyFont="1" applyFill="1" applyBorder="1" applyAlignment="1">
      <alignment vertical="center" shrinkToFit="1"/>
    </xf>
    <xf numFmtId="38" fontId="5" fillId="5" borderId="7" xfId="1" applyFont="1" applyFill="1" applyBorder="1" applyAlignment="1">
      <alignment vertical="center" shrinkToFit="1"/>
    </xf>
    <xf numFmtId="38" fontId="5" fillId="5" borderId="9" xfId="1" applyFont="1" applyFill="1" applyBorder="1" applyAlignment="1">
      <alignment vertical="center" shrinkToFit="1"/>
    </xf>
    <xf numFmtId="38" fontId="5" fillId="5" borderId="8" xfId="1" applyFont="1" applyFill="1" applyBorder="1" applyAlignment="1">
      <alignment vertical="center" shrinkToFit="1"/>
    </xf>
    <xf numFmtId="38" fontId="5" fillId="5" borderId="5" xfId="1" applyFont="1" applyFill="1" applyBorder="1" applyAlignment="1">
      <alignment vertical="center" shrinkToFit="1"/>
    </xf>
    <xf numFmtId="38" fontId="5" fillId="5" borderId="6" xfId="1" applyFont="1" applyFill="1" applyBorder="1" applyAlignment="1">
      <alignment vertical="center" shrinkToFit="1"/>
    </xf>
    <xf numFmtId="38" fontId="5" fillId="0" borderId="6" xfId="1" applyFont="1" applyFill="1" applyBorder="1" applyAlignment="1">
      <alignment vertical="center"/>
    </xf>
    <xf numFmtId="38" fontId="5" fillId="5" borderId="2" xfId="1" applyFont="1" applyFill="1" applyBorder="1" applyAlignment="1">
      <alignment vertical="center" shrinkToFit="1"/>
    </xf>
    <xf numFmtId="38" fontId="5" fillId="5" borderId="16" xfId="1" applyFont="1" applyFill="1" applyBorder="1" applyAlignment="1">
      <alignment vertical="center" shrinkToFit="1"/>
    </xf>
    <xf numFmtId="38" fontId="5" fillId="0" borderId="3" xfId="1" applyFont="1" applyFill="1" applyBorder="1" applyAlignment="1">
      <alignment vertical="center" shrinkToFit="1"/>
    </xf>
    <xf numFmtId="38" fontId="5" fillId="0" borderId="4" xfId="1" applyFont="1" applyFill="1" applyBorder="1" applyAlignment="1">
      <alignment vertical="center" shrinkToFit="1"/>
    </xf>
    <xf numFmtId="38" fontId="5" fillId="3" borderId="3" xfId="1" applyFont="1" applyFill="1" applyBorder="1" applyAlignment="1">
      <alignment vertical="center" shrinkToFit="1"/>
    </xf>
    <xf numFmtId="38" fontId="5" fillId="3" borderId="4" xfId="1" applyFont="1" applyFill="1" applyBorder="1" applyAlignment="1">
      <alignment vertical="center" shrinkToFit="1"/>
    </xf>
    <xf numFmtId="38" fontId="5" fillId="4" borderId="2" xfId="1" applyFont="1" applyFill="1" applyBorder="1" applyAlignment="1">
      <alignment vertical="center"/>
    </xf>
    <xf numFmtId="38" fontId="9" fillId="0" borderId="16" xfId="1" quotePrefix="1" applyFont="1" applyBorder="1" applyAlignment="1">
      <alignment vertical="center" shrinkToFit="1"/>
    </xf>
    <xf numFmtId="38" fontId="5" fillId="5" borderId="3" xfId="1" applyFont="1" applyFill="1" applyBorder="1" applyAlignment="1">
      <alignment vertical="center" shrinkToFit="1"/>
    </xf>
    <xf numFmtId="38" fontId="5" fillId="5" borderId="4" xfId="1" applyFont="1" applyFill="1" applyBorder="1" applyAlignment="1">
      <alignment vertical="center" shrinkToFit="1"/>
    </xf>
    <xf numFmtId="38" fontId="9" fillId="3" borderId="16" xfId="1" quotePrefix="1" applyFont="1" applyFill="1" applyBorder="1" applyAlignment="1">
      <alignment vertical="center" shrinkToFit="1"/>
    </xf>
    <xf numFmtId="38" fontId="9" fillId="3" borderId="12" xfId="1" applyFont="1" applyFill="1" applyBorder="1" applyAlignment="1">
      <alignment vertical="center" shrinkToFit="1"/>
    </xf>
    <xf numFmtId="38" fontId="5" fillId="3" borderId="20" xfId="1" applyFont="1" applyFill="1" applyBorder="1" applyAlignment="1">
      <alignment vertical="center" shrinkToFit="1"/>
    </xf>
    <xf numFmtId="38" fontId="5" fillId="3" borderId="100" xfId="1" applyFont="1" applyFill="1" applyBorder="1" applyAlignment="1">
      <alignment vertical="center" shrinkToFit="1"/>
    </xf>
    <xf numFmtId="38" fontId="5" fillId="3" borderId="21" xfId="1" applyFont="1" applyFill="1" applyBorder="1" applyAlignment="1">
      <alignment vertical="center" shrinkToFit="1"/>
    </xf>
    <xf numFmtId="38" fontId="5" fillId="0" borderId="102" xfId="1" quotePrefix="1" applyFont="1" applyFill="1" applyBorder="1" applyAlignment="1">
      <alignment vertical="center" shrinkToFit="1"/>
    </xf>
    <xf numFmtId="38" fontId="5" fillId="0" borderId="103" xfId="1" quotePrefix="1" applyFont="1" applyFill="1" applyBorder="1" applyAlignment="1">
      <alignment vertical="center" shrinkToFit="1"/>
    </xf>
    <xf numFmtId="177" fontId="5" fillId="0" borderId="103" xfId="1" quotePrefix="1" applyNumberFormat="1" applyFont="1" applyFill="1" applyBorder="1" applyAlignment="1">
      <alignment vertical="center" shrinkToFit="1"/>
    </xf>
    <xf numFmtId="177" fontId="5" fillId="0" borderId="104" xfId="1" quotePrefix="1" applyNumberFormat="1" applyFont="1" applyFill="1" applyBorder="1" applyAlignment="1">
      <alignment vertical="center" shrinkToFit="1"/>
    </xf>
    <xf numFmtId="38" fontId="5" fillId="0" borderId="105" xfId="1" quotePrefix="1" applyFont="1" applyFill="1" applyBorder="1" applyAlignment="1">
      <alignment vertical="center" shrinkToFit="1"/>
    </xf>
    <xf numFmtId="176" fontId="5" fillId="0" borderId="10" xfId="0" applyNumberFormat="1" applyFont="1" applyFill="1" applyBorder="1" applyAlignment="1">
      <alignment vertical="center"/>
    </xf>
    <xf numFmtId="38" fontId="5" fillId="0" borderId="10" xfId="1" applyFont="1" applyFill="1" applyBorder="1" applyAlignment="1">
      <alignment vertical="center"/>
    </xf>
    <xf numFmtId="176" fontId="5" fillId="0" borderId="105" xfId="0" applyNumberFormat="1" applyFont="1" applyFill="1" applyBorder="1" applyAlignment="1">
      <alignment vertical="center"/>
    </xf>
    <xf numFmtId="38" fontId="5" fillId="0" borderId="10" xfId="1" quotePrefix="1" applyFont="1" applyFill="1" applyBorder="1" applyAlignment="1">
      <alignment vertical="center" shrinkToFit="1"/>
    </xf>
    <xf numFmtId="38" fontId="5" fillId="0" borderId="39" xfId="1" applyFont="1" applyFill="1" applyBorder="1" applyAlignment="1">
      <alignment vertical="center"/>
    </xf>
    <xf numFmtId="38" fontId="5" fillId="0" borderId="12" xfId="1" quotePrefix="1" applyFont="1" applyFill="1" applyBorder="1" applyAlignment="1">
      <alignment vertical="center" shrinkToFit="1"/>
    </xf>
    <xf numFmtId="38" fontId="5" fillId="0" borderId="39" xfId="1" applyFont="1" applyFill="1" applyBorder="1" applyAlignment="1">
      <alignment vertical="center" shrinkToFit="1"/>
    </xf>
    <xf numFmtId="38" fontId="5" fillId="0" borderId="105" xfId="1" applyFont="1" applyFill="1" applyBorder="1" applyAlignment="1">
      <alignment vertical="center"/>
    </xf>
    <xf numFmtId="38" fontId="5" fillId="8" borderId="105" xfId="1" applyFont="1" applyFill="1" applyBorder="1" applyAlignment="1">
      <alignment vertical="center"/>
    </xf>
    <xf numFmtId="38" fontId="5" fillId="0" borderId="10" xfId="1" applyFont="1" applyFill="1" applyBorder="1" applyAlignment="1">
      <alignment vertical="center" shrinkToFit="1"/>
    </xf>
    <xf numFmtId="176" fontId="5" fillId="0" borderId="38" xfId="0" applyNumberFormat="1" applyFont="1" applyFill="1" applyBorder="1" applyAlignment="1">
      <alignment vertical="center"/>
    </xf>
    <xf numFmtId="38" fontId="5" fillId="0" borderId="38" xfId="1" applyFont="1" applyFill="1" applyBorder="1" applyAlignment="1">
      <alignment vertical="center"/>
    </xf>
    <xf numFmtId="38" fontId="5" fillId="8" borderId="10" xfId="1" applyFont="1" applyFill="1" applyBorder="1" applyAlignment="1">
      <alignment vertical="center" shrinkToFit="1"/>
    </xf>
    <xf numFmtId="38" fontId="5" fillId="8" borderId="10" xfId="1" applyFont="1" applyFill="1" applyBorder="1" applyAlignment="1">
      <alignment horizontal="center" vertical="center" shrinkToFit="1"/>
    </xf>
    <xf numFmtId="38" fontId="5" fillId="8" borderId="105" xfId="1" applyFont="1" applyFill="1" applyBorder="1" applyAlignment="1">
      <alignment horizontal="center" vertical="center" shrinkToFit="1"/>
    </xf>
    <xf numFmtId="38" fontId="5" fillId="8" borderId="39" xfId="1" applyFont="1" applyFill="1" applyBorder="1" applyAlignment="1">
      <alignment horizontal="center" vertical="center" shrinkToFit="1"/>
    </xf>
    <xf numFmtId="180" fontId="5" fillId="0" borderId="31" xfId="1" quotePrefix="1" applyNumberFormat="1" applyFont="1" applyFill="1" applyBorder="1" applyAlignment="1">
      <alignment vertical="center" shrinkToFit="1"/>
    </xf>
    <xf numFmtId="180" fontId="5" fillId="0" borderId="30" xfId="1" quotePrefix="1" applyNumberFormat="1" applyFont="1" applyFill="1" applyBorder="1" applyAlignment="1">
      <alignment vertical="center" shrinkToFit="1"/>
    </xf>
    <xf numFmtId="180" fontId="5" fillId="0" borderId="29" xfId="1" quotePrefix="1" applyNumberFormat="1" applyFont="1" applyFill="1" applyBorder="1" applyAlignment="1">
      <alignment vertical="center" shrinkToFit="1"/>
    </xf>
    <xf numFmtId="38" fontId="5" fillId="0" borderId="38" xfId="1" quotePrefix="1" applyFont="1" applyFill="1" applyBorder="1" applyAlignment="1">
      <alignment vertical="center" shrinkToFit="1"/>
    </xf>
    <xf numFmtId="49" fontId="5" fillId="0" borderId="6" xfId="0" applyNumberFormat="1" applyFont="1" applyFill="1" applyBorder="1" applyAlignment="1">
      <alignment vertical="center"/>
    </xf>
    <xf numFmtId="187" fontId="5" fillId="0" borderId="6" xfId="0" applyNumberFormat="1" applyFont="1" applyFill="1" applyBorder="1" applyAlignment="1">
      <alignment vertical="center"/>
    </xf>
    <xf numFmtId="187" fontId="5" fillId="0" borderId="7" xfId="0" applyNumberFormat="1" applyFont="1" applyFill="1" applyBorder="1" applyAlignment="1">
      <alignment vertical="center"/>
    </xf>
    <xf numFmtId="187" fontId="5" fillId="0" borderId="6" xfId="1" applyNumberFormat="1" applyFont="1" applyFill="1" applyBorder="1" applyAlignment="1">
      <alignment vertical="center"/>
    </xf>
    <xf numFmtId="38" fontId="5" fillId="0" borderId="39" xfId="1" quotePrefix="1" applyFont="1" applyFill="1" applyBorder="1" applyAlignment="1">
      <alignment vertical="center" shrinkToFit="1"/>
    </xf>
    <xf numFmtId="38" fontId="5" fillId="0" borderId="12" xfId="1" applyFont="1" applyFill="1" applyBorder="1" applyAlignment="1">
      <alignment vertical="center" shrinkToFit="1"/>
    </xf>
    <xf numFmtId="187" fontId="5" fillId="0" borderId="7" xfId="1" applyNumberFormat="1" applyFont="1" applyFill="1" applyBorder="1" applyAlignment="1">
      <alignment vertical="center"/>
    </xf>
    <xf numFmtId="187" fontId="5" fillId="8" borderId="7" xfId="1" applyNumberFormat="1" applyFont="1" applyFill="1" applyBorder="1" applyAlignment="1">
      <alignment vertical="center"/>
    </xf>
    <xf numFmtId="38" fontId="5" fillId="0" borderId="39" xfId="0" applyNumberFormat="1" applyFont="1" applyFill="1" applyBorder="1" applyAlignment="1">
      <alignment vertical="center"/>
    </xf>
    <xf numFmtId="187" fontId="71" fillId="8" borderId="7" xfId="0" applyNumberFormat="1" applyFont="1" applyFill="1" applyBorder="1" applyAlignment="1">
      <alignment vertical="center" shrinkToFit="1"/>
    </xf>
    <xf numFmtId="38" fontId="5" fillId="0" borderId="39" xfId="0" applyNumberFormat="1" applyFont="1" applyFill="1" applyBorder="1" applyAlignment="1">
      <alignment vertical="center" shrinkToFit="1"/>
    </xf>
    <xf numFmtId="187" fontId="71" fillId="8" borderId="6" xfId="0" applyNumberFormat="1" applyFont="1" applyFill="1" applyBorder="1" applyAlignment="1">
      <alignment horizontal="right" vertical="center" shrinkToFit="1"/>
    </xf>
    <xf numFmtId="187" fontId="71" fillId="8" borderId="7" xfId="0" applyNumberFormat="1" applyFont="1" applyFill="1" applyBorder="1" applyAlignment="1">
      <alignment horizontal="right" vertical="center" shrinkToFit="1"/>
    </xf>
    <xf numFmtId="38" fontId="5" fillId="0" borderId="39" xfId="0" applyNumberFormat="1" applyFont="1" applyFill="1" applyBorder="1" applyAlignment="1">
      <alignment horizontal="center" vertical="center" shrinkToFit="1"/>
    </xf>
    <xf numFmtId="187" fontId="71" fillId="8" borderId="39" xfId="0" applyNumberFormat="1" applyFont="1" applyFill="1" applyBorder="1" applyAlignment="1">
      <alignment horizontal="center" vertical="center" shrinkToFit="1"/>
    </xf>
    <xf numFmtId="187" fontId="71" fillId="8" borderId="38" xfId="0" applyNumberFormat="1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shrinkToFit="1"/>
    </xf>
    <xf numFmtId="38" fontId="5" fillId="0" borderId="17" xfId="0" applyNumberFormat="1" applyFont="1" applyFill="1" applyBorder="1" applyAlignment="1">
      <alignment horizontal="center" vertical="center" wrapText="1" shrinkToFit="1"/>
    </xf>
    <xf numFmtId="38" fontId="5" fillId="0" borderId="1" xfId="0" applyNumberFormat="1" applyFont="1" applyFill="1" applyBorder="1" applyAlignment="1">
      <alignment horizontal="center" vertical="center" wrapText="1" shrinkToFit="1"/>
    </xf>
    <xf numFmtId="38" fontId="5" fillId="0" borderId="22" xfId="0" applyNumberFormat="1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shrinkToFit="1"/>
    </xf>
    <xf numFmtId="38" fontId="5" fillId="0" borderId="5" xfId="0" applyNumberFormat="1" applyFont="1" applyFill="1" applyBorder="1" applyAlignment="1">
      <alignment horizontal="center" vertical="center" wrapText="1" shrinkToFit="1"/>
    </xf>
    <xf numFmtId="187" fontId="3" fillId="0" borderId="8" xfId="0" applyNumberFormat="1" applyFont="1" applyBorder="1" applyAlignment="1">
      <alignment horizontal="center" vertical="center" shrinkToFit="1"/>
    </xf>
    <xf numFmtId="187" fontId="3" fillId="0" borderId="7" xfId="0" applyNumberFormat="1" applyFont="1" applyBorder="1" applyAlignment="1">
      <alignment horizontal="center" vertical="center" shrinkToFit="1"/>
    </xf>
    <xf numFmtId="38" fontId="5" fillId="0" borderId="8" xfId="0" applyNumberFormat="1" applyFont="1" applyFill="1" applyBorder="1" applyAlignment="1">
      <alignment horizontal="center" vertical="center" wrapText="1" shrinkToFit="1"/>
    </xf>
    <xf numFmtId="0" fontId="7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Fill="1" applyAlignment="1">
      <alignment vertical="center" shrinkToFit="1"/>
    </xf>
    <xf numFmtId="0" fontId="6" fillId="0" borderId="0" xfId="0" applyFont="1" applyAlignment="1">
      <alignment shrinkToFit="1"/>
    </xf>
    <xf numFmtId="38" fontId="6" fillId="0" borderId="0" xfId="1" applyFont="1" applyAlignment="1">
      <alignment shrinkToFit="1"/>
    </xf>
    <xf numFmtId="0" fontId="3" fillId="0" borderId="0" xfId="0" applyFont="1" applyAlignment="1">
      <alignment horizontal="distributed" shrinkToFit="1"/>
    </xf>
    <xf numFmtId="0" fontId="3" fillId="0" borderId="0" xfId="0" applyFont="1" applyFill="1" applyAlignment="1">
      <alignment horizontal="distributed" shrinkToFit="1"/>
    </xf>
    <xf numFmtId="38" fontId="3" fillId="0" borderId="0" xfId="1" applyFont="1" applyAlignment="1">
      <alignment horizontal="distributed"/>
    </xf>
    <xf numFmtId="38" fontId="5" fillId="0" borderId="0" xfId="1" applyFont="1" applyAlignment="1">
      <alignment horizontal="distributed"/>
    </xf>
    <xf numFmtId="0" fontId="72" fillId="0" borderId="0" xfId="5" applyFont="1" applyFill="1"/>
    <xf numFmtId="186" fontId="73" fillId="0" borderId="0" xfId="6" applyNumberFormat="1" applyFont="1" applyFill="1" applyAlignment="1">
      <alignment horizontal="center"/>
    </xf>
    <xf numFmtId="0" fontId="72" fillId="0" borderId="0" xfId="5" applyFont="1" applyFill="1" applyAlignment="1">
      <alignment vertical="top"/>
    </xf>
    <xf numFmtId="0" fontId="72" fillId="0" borderId="0" xfId="6" applyFont="1" applyFill="1" applyAlignment="1">
      <alignment vertical="top"/>
    </xf>
    <xf numFmtId="38" fontId="74" fillId="2" borderId="32" xfId="1" applyFont="1" applyFill="1" applyBorder="1" applyAlignment="1">
      <alignment horizontal="center" vertical="center" shrinkToFit="1"/>
    </xf>
    <xf numFmtId="38" fontId="74" fillId="2" borderId="33" xfId="1" applyFont="1" applyFill="1" applyBorder="1" applyAlignment="1">
      <alignment horizontal="center" vertical="center" shrinkToFit="1"/>
    </xf>
    <xf numFmtId="38" fontId="7" fillId="0" borderId="0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187" fontId="7" fillId="0" borderId="5" xfId="0" applyNumberFormat="1" applyFont="1" applyFill="1" applyBorder="1" applyAlignment="1">
      <alignment vertical="center"/>
    </xf>
    <xf numFmtId="187" fontId="7" fillId="0" borderId="7" xfId="0" applyNumberFormat="1" applyFont="1" applyBorder="1" applyAlignment="1">
      <alignment vertical="center" shrinkToFit="1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6" fillId="0" borderId="0" xfId="6" applyFont="1"/>
    <xf numFmtId="0" fontId="66" fillId="3" borderId="0" xfId="6" applyFont="1" applyFill="1"/>
    <xf numFmtId="0" fontId="66" fillId="0" borderId="52" xfId="6" applyFont="1" applyBorder="1"/>
    <xf numFmtId="0" fontId="66" fillId="3" borderId="0" xfId="6" applyFont="1" applyFill="1" applyBorder="1"/>
    <xf numFmtId="0" fontId="66" fillId="0" borderId="0" xfId="6" applyFont="1" applyFill="1" applyBorder="1"/>
    <xf numFmtId="0" fontId="66" fillId="4" borderId="52" xfId="6" applyFont="1" applyFill="1" applyBorder="1"/>
    <xf numFmtId="0" fontId="77" fillId="0" borderId="0" xfId="5" applyFont="1" applyFill="1" applyAlignment="1">
      <alignment vertical="top" wrapText="1"/>
    </xf>
    <xf numFmtId="0" fontId="78" fillId="0" borderId="0" xfId="5" applyFont="1" applyFill="1" applyAlignment="1">
      <alignment vertical="top" wrapText="1"/>
    </xf>
    <xf numFmtId="0" fontId="76" fillId="0" borderId="0" xfId="5" applyFont="1" applyFill="1" applyAlignment="1">
      <alignment horizontal="left" vertical="top" wrapText="1" indent="2"/>
    </xf>
    <xf numFmtId="0" fontId="76" fillId="0" borderId="0" xfId="5" applyFont="1" applyFill="1" applyAlignment="1">
      <alignment horizontal="left" vertical="top" wrapText="1" indent="1"/>
    </xf>
    <xf numFmtId="0" fontId="76" fillId="0" borderId="0" xfId="5" applyFont="1" applyFill="1" applyAlignment="1">
      <alignment vertical="top" wrapText="1"/>
    </xf>
    <xf numFmtId="0" fontId="76" fillId="0" borderId="0" xfId="5" applyFont="1" applyFill="1" applyAlignment="1">
      <alignment horizontal="left" vertical="top" wrapText="1"/>
    </xf>
    <xf numFmtId="0" fontId="77" fillId="0" borderId="0" xfId="5" applyFont="1" applyFill="1"/>
    <xf numFmtId="0" fontId="78" fillId="0" borderId="0" xfId="5" applyFont="1" applyFill="1"/>
    <xf numFmtId="0" fontId="76" fillId="0" borderId="0" xfId="5" applyFont="1" applyFill="1" applyAlignment="1">
      <alignment horizontal="left" indent="2"/>
    </xf>
    <xf numFmtId="0" fontId="79" fillId="0" borderId="0" xfId="5" applyFont="1" applyFill="1" applyAlignment="1">
      <alignment horizontal="left" vertical="top" wrapText="1" indent="1"/>
    </xf>
    <xf numFmtId="0" fontId="76" fillId="0" borderId="0" xfId="5" applyFont="1" applyFill="1" applyAlignment="1">
      <alignment horizontal="left" vertical="top" wrapText="1" indent="3"/>
    </xf>
    <xf numFmtId="0" fontId="80" fillId="0" borderId="0" xfId="5" applyFont="1" applyFill="1" applyAlignment="1">
      <alignment vertical="top" wrapText="1"/>
    </xf>
    <xf numFmtId="0" fontId="79" fillId="0" borderId="0" xfId="5" applyFont="1" applyFill="1" applyAlignment="1">
      <alignment vertical="top" wrapText="1"/>
    </xf>
    <xf numFmtId="0" fontId="72" fillId="0" borderId="0" xfId="5" applyFont="1" applyFill="1" applyAlignment="1">
      <alignment vertical="top" wrapText="1"/>
    </xf>
    <xf numFmtId="38" fontId="7" fillId="0" borderId="22" xfId="0" applyNumberFormat="1" applyFont="1" applyBorder="1" applyAlignment="1">
      <alignment vertical="center" shrinkToFit="1"/>
    </xf>
    <xf numFmtId="6" fontId="5" fillId="0" borderId="20" xfId="2" applyFont="1" applyFill="1" applyBorder="1" applyAlignment="1">
      <alignment horizontal="center" vertical="center" shrinkToFit="1"/>
    </xf>
    <xf numFmtId="6" fontId="5" fillId="0" borderId="32" xfId="2" applyFont="1" applyFill="1" applyBorder="1" applyAlignment="1">
      <alignment horizontal="center" vertical="center" shrinkToFit="1"/>
    </xf>
    <xf numFmtId="38" fontId="3" fillId="0" borderId="4" xfId="1" applyFont="1" applyBorder="1" applyAlignment="1">
      <alignment horizontal="center" vertical="center" shrinkToFit="1"/>
    </xf>
    <xf numFmtId="6" fontId="13" fillId="0" borderId="0" xfId="2" applyFont="1" applyAlignment="1">
      <alignment horizontal="center" shrinkToFit="1"/>
    </xf>
    <xf numFmtId="6" fontId="3" fillId="0" borderId="0" xfId="2" applyFont="1" applyBorder="1" applyAlignment="1">
      <alignment horizontal="right"/>
    </xf>
    <xf numFmtId="38" fontId="5" fillId="0" borderId="20" xfId="1" applyFont="1" applyFill="1" applyBorder="1" applyAlignment="1">
      <alignment horizontal="center" vertical="center" shrinkToFit="1"/>
    </xf>
    <xf numFmtId="38" fontId="5" fillId="0" borderId="32" xfId="1" applyFont="1" applyFill="1" applyBorder="1" applyAlignment="1">
      <alignment horizontal="center" vertical="center" shrinkToFit="1"/>
    </xf>
    <xf numFmtId="38" fontId="5" fillId="0" borderId="12" xfId="1" quotePrefix="1" applyFont="1" applyFill="1" applyBorder="1" applyAlignment="1">
      <alignment horizontal="center" vertical="center" shrinkToFit="1"/>
    </xf>
    <xf numFmtId="0" fontId="21" fillId="0" borderId="0" xfId="6" applyFont="1" applyAlignment="1">
      <alignment horizontal="center" vertical="center"/>
    </xf>
    <xf numFmtId="0" fontId="79" fillId="0" borderId="0" xfId="6" applyFont="1" applyFill="1" applyAlignment="1">
      <alignment horizontal="left" vertical="top" wrapText="1"/>
    </xf>
    <xf numFmtId="0" fontId="0" fillId="0" borderId="0" xfId="8" applyFont="1" applyFill="1" applyAlignment="1"/>
    <xf numFmtId="0" fontId="36" fillId="0" borderId="0" xfId="7" applyFont="1" applyFill="1" applyAlignment="1">
      <alignment horizontal="center" vertical="center"/>
    </xf>
    <xf numFmtId="0" fontId="39" fillId="11" borderId="47" xfId="7" applyFont="1" applyFill="1" applyBorder="1" applyAlignment="1">
      <alignment vertical="center" wrapText="1"/>
    </xf>
    <xf numFmtId="181" fontId="40" fillId="0" borderId="64" xfId="9" applyNumberFormat="1" applyFont="1" applyFill="1" applyBorder="1" applyAlignment="1">
      <alignment vertical="center"/>
    </xf>
    <xf numFmtId="177" fontId="40" fillId="0" borderId="106" xfId="9" applyNumberFormat="1" applyFont="1" applyFill="1" applyBorder="1" applyAlignment="1">
      <alignment vertical="center"/>
    </xf>
    <xf numFmtId="181" fontId="40" fillId="0" borderId="107" xfId="9" applyNumberFormat="1" applyFont="1" applyFill="1" applyBorder="1" applyAlignment="1">
      <alignment vertical="center"/>
    </xf>
    <xf numFmtId="177" fontId="40" fillId="0" borderId="52" xfId="9" applyNumberFormat="1" applyFont="1" applyFill="1" applyBorder="1" applyAlignment="1">
      <alignment vertical="center"/>
    </xf>
    <xf numFmtId="177" fontId="40" fillId="7" borderId="8" xfId="9" applyNumberFormat="1" applyFont="1" applyFill="1" applyBorder="1" applyAlignment="1">
      <alignment vertical="center"/>
    </xf>
    <xf numFmtId="6" fontId="3" fillId="0" borderId="0" xfId="2" applyFont="1" applyFill="1" applyBorder="1" applyAlignment="1">
      <alignment vertical="center"/>
    </xf>
    <xf numFmtId="6" fontId="7" fillId="0" borderId="0" xfId="2" applyFont="1" applyAlignment="1">
      <alignment vertical="center"/>
    </xf>
    <xf numFmtId="6" fontId="7" fillId="0" borderId="0" xfId="2" applyFont="1" applyFill="1" applyAlignment="1">
      <alignment vertical="center"/>
    </xf>
    <xf numFmtId="38" fontId="74" fillId="2" borderId="108" xfId="1" applyFont="1" applyFill="1" applyBorder="1" applyAlignment="1">
      <alignment horizontal="center" vertical="center" shrinkToFit="1"/>
    </xf>
    <xf numFmtId="38" fontId="5" fillId="4" borderId="5" xfId="1" applyFont="1" applyFill="1" applyBorder="1" applyAlignment="1">
      <alignment vertical="center" shrinkToFit="1"/>
    </xf>
    <xf numFmtId="38" fontId="5" fillId="4" borderId="18" xfId="1" applyFont="1" applyFill="1" applyBorder="1" applyAlignment="1">
      <alignment vertical="center" shrinkToFit="1"/>
    </xf>
    <xf numFmtId="187" fontId="71" fillId="8" borderId="6" xfId="0" applyNumberFormat="1" applyFont="1" applyFill="1" applyBorder="1" applyAlignment="1">
      <alignment horizontal="center" vertical="center" shrinkToFit="1"/>
    </xf>
    <xf numFmtId="38" fontId="3" fillId="0" borderId="0" xfId="0" applyNumberFormat="1" applyFont="1">
      <alignment horizontal="distributed"/>
    </xf>
    <xf numFmtId="0" fontId="13" fillId="0" borderId="0" xfId="26" applyFont="1" applyAlignment="1">
      <alignment horizontal="center" vertical="center" shrinkToFit="1"/>
    </xf>
    <xf numFmtId="0" fontId="12" fillId="0" borderId="0" xfId="26" applyFont="1" applyAlignment="1">
      <alignment horizontal="distributed" vertical="center"/>
    </xf>
    <xf numFmtId="0" fontId="11" fillId="0" borderId="8" xfId="26" applyFont="1" applyBorder="1" applyAlignment="1">
      <alignment horizontal="centerContinuous" vertical="center" shrinkToFit="1"/>
    </xf>
    <xf numFmtId="0" fontId="10" fillId="0" borderId="0" xfId="26" quotePrefix="1" applyFont="1" applyBorder="1" applyAlignment="1">
      <alignment horizontal="left" vertical="center" shrinkToFit="1"/>
    </xf>
    <xf numFmtId="38" fontId="10" fillId="0" borderId="0" xfId="27" applyFont="1" applyBorder="1" applyAlignment="1">
      <alignment horizontal="left" vertical="center" shrinkToFit="1"/>
    </xf>
    <xf numFmtId="38" fontId="10" fillId="0" borderId="0" xfId="27" applyFont="1" applyFill="1" applyBorder="1" applyAlignment="1">
      <alignment horizontal="right" vertical="center" shrinkToFit="1"/>
    </xf>
    <xf numFmtId="6" fontId="10" fillId="0" borderId="0" xfId="28" applyFont="1" applyBorder="1" applyAlignment="1">
      <alignment horizontal="right" shrinkToFit="1"/>
    </xf>
    <xf numFmtId="0" fontId="3" fillId="0" borderId="0" xfId="26" applyFont="1" applyAlignment="1">
      <alignment horizontal="distributed" vertical="center"/>
    </xf>
    <xf numFmtId="38" fontId="3" fillId="0" borderId="0" xfId="27" applyFont="1" applyAlignment="1">
      <alignment horizontal="distributed" vertical="center"/>
    </xf>
    <xf numFmtId="0" fontId="3" fillId="0" borderId="0" xfId="26" applyFont="1" applyAlignment="1">
      <alignment horizontal="distributed"/>
    </xf>
    <xf numFmtId="6" fontId="5" fillId="0" borderId="0" xfId="28" applyFont="1" applyBorder="1" applyAlignment="1">
      <alignment horizontal="right"/>
    </xf>
    <xf numFmtId="0" fontId="5" fillId="0" borderId="0" xfId="26" applyFont="1" applyAlignment="1">
      <alignment horizontal="distributed" vertical="center"/>
    </xf>
    <xf numFmtId="6" fontId="5" fillId="0" borderId="0" xfId="28" applyFont="1" applyAlignment="1">
      <alignment horizontal="right"/>
    </xf>
    <xf numFmtId="6" fontId="5" fillId="0" borderId="8" xfId="28" applyFont="1" applyBorder="1" applyAlignment="1"/>
    <xf numFmtId="6" fontId="5" fillId="0" borderId="0" xfId="28" applyFont="1" applyBorder="1" applyAlignment="1"/>
    <xf numFmtId="0" fontId="6" fillId="0" borderId="20" xfId="26" applyFont="1" applyBorder="1" applyAlignment="1">
      <alignment horizontal="centerContinuous" vertical="center" shrinkToFit="1"/>
    </xf>
    <xf numFmtId="38" fontId="6" fillId="0" borderId="16" xfId="27" applyFont="1" applyBorder="1" applyAlignment="1">
      <alignment horizontal="centerContinuous" vertical="center" shrinkToFit="1"/>
    </xf>
    <xf numFmtId="38" fontId="3" fillId="0" borderId="16" xfId="27" applyFont="1" applyBorder="1" applyAlignment="1">
      <alignment horizontal="centerContinuous" vertical="center" shrinkToFit="1"/>
    </xf>
    <xf numFmtId="38" fontId="3" fillId="0" borderId="16" xfId="27" applyFont="1" applyBorder="1" applyAlignment="1">
      <alignment horizontal="center" vertical="center" shrinkToFit="1"/>
    </xf>
    <xf numFmtId="38" fontId="3" fillId="0" borderId="4" xfId="27" applyFont="1" applyBorder="1" applyAlignment="1">
      <alignment horizontal="center" vertical="center" shrinkToFit="1"/>
    </xf>
    <xf numFmtId="0" fontId="3" fillId="0" borderId="0" xfId="26" applyFont="1" applyFill="1" applyBorder="1" applyAlignment="1">
      <alignment vertical="center"/>
    </xf>
    <xf numFmtId="0" fontId="7" fillId="0" borderId="0" xfId="26" applyFont="1" applyAlignment="1">
      <alignment vertical="center"/>
    </xf>
    <xf numFmtId="0" fontId="5" fillId="0" borderId="12" xfId="26" quotePrefix="1" applyFont="1" applyFill="1" applyBorder="1" applyAlignment="1">
      <alignment horizontal="center" vertical="center" shrinkToFit="1"/>
    </xf>
    <xf numFmtId="0" fontId="5" fillId="0" borderId="42" xfId="26" applyFont="1" applyFill="1" applyBorder="1" applyAlignment="1">
      <alignment horizontal="center" vertical="center" shrinkToFit="1"/>
    </xf>
    <xf numFmtId="177" fontId="5" fillId="0" borderId="41" xfId="26" applyNumberFormat="1" applyFont="1" applyFill="1" applyBorder="1" applyAlignment="1">
      <alignment horizontal="center" vertical="center" shrinkToFit="1"/>
    </xf>
    <xf numFmtId="38" fontId="5" fillId="0" borderId="40" xfId="27" applyFont="1" applyFill="1" applyBorder="1" applyAlignment="1">
      <alignment horizontal="center" vertical="center" shrinkToFit="1"/>
    </xf>
    <xf numFmtId="6" fontId="5" fillId="0" borderId="20" xfId="28" applyFont="1" applyFill="1" applyBorder="1" applyAlignment="1">
      <alignment horizontal="center" vertical="center" shrinkToFit="1"/>
    </xf>
    <xf numFmtId="6" fontId="5" fillId="0" borderId="39" xfId="28" applyFont="1" applyFill="1" applyBorder="1" applyAlignment="1">
      <alignment horizontal="center" vertical="center" shrinkToFit="1"/>
    </xf>
    <xf numFmtId="38" fontId="5" fillId="0" borderId="39" xfId="27" applyFont="1" applyFill="1" applyBorder="1" applyAlignment="1">
      <alignment horizontal="center" vertical="center" shrinkToFit="1"/>
    </xf>
    <xf numFmtId="6" fontId="3" fillId="0" borderId="39" xfId="28" applyFont="1" applyFill="1" applyBorder="1" applyAlignment="1">
      <alignment horizontal="center" vertical="center" shrinkToFit="1"/>
    </xf>
    <xf numFmtId="6" fontId="5" fillId="0" borderId="38" xfId="28" applyFont="1" applyFill="1" applyBorder="1" applyAlignment="1">
      <alignment horizontal="center" vertical="center" shrinkToFit="1"/>
    </xf>
    <xf numFmtId="38" fontId="5" fillId="0" borderId="38" xfId="27" applyFont="1" applyFill="1" applyBorder="1" applyAlignment="1">
      <alignment horizontal="center" vertical="center" shrinkToFit="1"/>
    </xf>
    <xf numFmtId="38" fontId="5" fillId="2" borderId="38" xfId="27" applyFont="1" applyFill="1" applyBorder="1" applyAlignment="1">
      <alignment horizontal="center" vertical="center" shrinkToFit="1"/>
    </xf>
    <xf numFmtId="38" fontId="5" fillId="2" borderId="39" xfId="27" applyFont="1" applyFill="1" applyBorder="1" applyAlignment="1">
      <alignment horizontal="center" vertical="center" shrinkToFit="1"/>
    </xf>
    <xf numFmtId="38" fontId="5" fillId="2" borderId="20" xfId="27" applyFont="1" applyFill="1" applyBorder="1" applyAlignment="1">
      <alignment horizontal="center" vertical="center" shrinkToFit="1"/>
    </xf>
    <xf numFmtId="0" fontId="7" fillId="0" borderId="0" xfId="26" applyFont="1" applyFill="1" applyAlignment="1">
      <alignment vertical="center"/>
    </xf>
    <xf numFmtId="0" fontId="5" fillId="0" borderId="32" xfId="26" applyFont="1" applyFill="1" applyBorder="1" applyAlignment="1">
      <alignment vertical="center" shrinkToFit="1"/>
    </xf>
    <xf numFmtId="0" fontId="5" fillId="0" borderId="37" xfId="26" quotePrefix="1" applyFont="1" applyFill="1" applyBorder="1" applyAlignment="1">
      <alignment horizontal="center" vertical="center" shrinkToFit="1"/>
    </xf>
    <xf numFmtId="177" fontId="5" fillId="0" borderId="36" xfId="26" applyNumberFormat="1" applyFont="1" applyFill="1" applyBorder="1" applyAlignment="1">
      <alignment horizontal="center" vertical="center" shrinkToFit="1"/>
    </xf>
    <xf numFmtId="38" fontId="5" fillId="0" borderId="35" xfId="27" applyFont="1" applyFill="1" applyBorder="1" applyAlignment="1">
      <alignment horizontal="center" vertical="center" shrinkToFit="1"/>
    </xf>
    <xf numFmtId="6" fontId="5" fillId="0" borderId="32" xfId="28" applyFont="1" applyFill="1" applyBorder="1" applyAlignment="1">
      <alignment horizontal="center" vertical="center" shrinkToFit="1"/>
    </xf>
    <xf numFmtId="0" fontId="5" fillId="0" borderId="35" xfId="26" quotePrefix="1" applyFont="1" applyFill="1" applyBorder="1" applyAlignment="1">
      <alignment horizontal="center" vertical="center" shrinkToFit="1"/>
    </xf>
    <xf numFmtId="38" fontId="5" fillId="0" borderId="32" xfId="27" quotePrefix="1" applyFont="1" applyFill="1" applyBorder="1" applyAlignment="1">
      <alignment horizontal="center" vertical="center" shrinkToFit="1"/>
    </xf>
    <xf numFmtId="6" fontId="3" fillId="0" borderId="32" xfId="28" applyFont="1" applyFill="1" applyBorder="1" applyAlignment="1">
      <alignment horizontal="center" vertical="center" shrinkToFit="1"/>
    </xf>
    <xf numFmtId="6" fontId="5" fillId="0" borderId="33" xfId="28" applyFont="1" applyFill="1" applyBorder="1" applyAlignment="1">
      <alignment horizontal="center" vertical="center" shrinkToFit="1"/>
    </xf>
    <xf numFmtId="38" fontId="5" fillId="2" borderId="32" xfId="27" quotePrefix="1" applyFont="1" applyFill="1" applyBorder="1" applyAlignment="1">
      <alignment horizontal="center" vertical="center" shrinkToFit="1"/>
    </xf>
    <xf numFmtId="38" fontId="5" fillId="2" borderId="32" xfId="27" applyFont="1" applyFill="1" applyBorder="1" applyAlignment="1">
      <alignment horizontal="center" vertical="center" shrinkToFit="1"/>
    </xf>
    <xf numFmtId="38" fontId="5" fillId="2" borderId="33" xfId="27" applyFont="1" applyFill="1" applyBorder="1" applyAlignment="1">
      <alignment horizontal="center" vertical="center" shrinkToFit="1"/>
    </xf>
    <xf numFmtId="38" fontId="5" fillId="2" borderId="6" xfId="27" quotePrefix="1" applyFont="1" applyFill="1" applyBorder="1" applyAlignment="1">
      <alignment horizontal="center" vertical="center" shrinkToFit="1"/>
    </xf>
    <xf numFmtId="0" fontId="5" fillId="0" borderId="6" xfId="26" quotePrefix="1" applyFont="1" applyBorder="1" applyAlignment="1">
      <alignment horizontal="distributed" vertical="center" shrinkToFit="1"/>
    </xf>
    <xf numFmtId="38" fontId="9" fillId="0" borderId="6" xfId="27" applyFont="1" applyBorder="1" applyAlignment="1">
      <alignment vertical="center" shrinkToFit="1"/>
    </xf>
    <xf numFmtId="38" fontId="5" fillId="0" borderId="31" xfId="27" applyFont="1" applyBorder="1" applyAlignment="1">
      <alignment vertical="center" shrinkToFit="1"/>
    </xf>
    <xf numFmtId="38" fontId="5" fillId="0" borderId="30" xfId="27" applyFont="1" applyBorder="1" applyAlignment="1">
      <alignment vertical="center" shrinkToFit="1"/>
    </xf>
    <xf numFmtId="38" fontId="5" fillId="0" borderId="29" xfId="27" applyFont="1" applyBorder="1" applyAlignment="1">
      <alignment vertical="center" shrinkToFit="1"/>
    </xf>
    <xf numFmtId="38" fontId="5" fillId="0" borderId="7" xfId="27" applyFont="1" applyFill="1" applyBorder="1" applyAlignment="1">
      <alignment vertical="center" shrinkToFit="1"/>
    </xf>
    <xf numFmtId="38" fontId="5" fillId="0" borderId="6" xfId="27" applyFont="1" applyBorder="1" applyAlignment="1">
      <alignment vertical="center"/>
    </xf>
    <xf numFmtId="38" fontId="9" fillId="0" borderId="7" xfId="27" applyFont="1" applyFill="1" applyBorder="1" applyAlignment="1">
      <alignment vertical="center" shrinkToFit="1"/>
    </xf>
    <xf numFmtId="38" fontId="9" fillId="0" borderId="5" xfId="27" applyFont="1" applyFill="1" applyBorder="1" applyAlignment="1">
      <alignment vertical="center" shrinkToFit="1"/>
    </xf>
    <xf numFmtId="38" fontId="5" fillId="0" borderId="7" xfId="27" applyFont="1" applyBorder="1" applyAlignment="1">
      <alignment vertical="center"/>
    </xf>
    <xf numFmtId="38" fontId="5" fillId="0" borderId="9" xfId="27" applyFont="1" applyBorder="1" applyAlignment="1">
      <alignment vertical="center"/>
    </xf>
    <xf numFmtId="0" fontId="5" fillId="0" borderId="16" xfId="26" applyFont="1" applyBorder="1" applyAlignment="1">
      <alignment horizontal="distributed" vertical="center" shrinkToFit="1"/>
    </xf>
    <xf numFmtId="38" fontId="9" fillId="0" borderId="16" xfId="27" applyFont="1" applyBorder="1" applyAlignment="1">
      <alignment vertical="center" shrinkToFit="1"/>
    </xf>
    <xf numFmtId="38" fontId="5" fillId="0" borderId="26" xfId="27" applyFont="1" applyBorder="1" applyAlignment="1">
      <alignment vertical="center" shrinkToFit="1"/>
    </xf>
    <xf numFmtId="38" fontId="5" fillId="0" borderId="25" xfId="27" applyFont="1" applyBorder="1" applyAlignment="1">
      <alignment vertical="center" shrinkToFit="1"/>
    </xf>
    <xf numFmtId="38" fontId="5" fillId="0" borderId="28" xfId="27" applyFont="1" applyBorder="1" applyAlignment="1">
      <alignment vertical="center" shrinkToFit="1"/>
    </xf>
    <xf numFmtId="38" fontId="5" fillId="0" borderId="16" xfId="27" applyFont="1" applyBorder="1" applyAlignment="1">
      <alignment vertical="center" shrinkToFit="1"/>
    </xf>
    <xf numFmtId="38" fontId="5" fillId="0" borderId="2" xfId="27" applyFont="1" applyFill="1" applyBorder="1" applyAlignment="1">
      <alignment vertical="center" shrinkToFit="1"/>
    </xf>
    <xf numFmtId="38" fontId="5" fillId="0" borderId="16" xfId="27" applyFont="1" applyBorder="1" applyAlignment="1">
      <alignment vertical="center"/>
    </xf>
    <xf numFmtId="38" fontId="5" fillId="0" borderId="2" xfId="27" applyFont="1" applyBorder="1" applyAlignment="1">
      <alignment vertical="center"/>
    </xf>
    <xf numFmtId="0" fontId="5" fillId="3" borderId="16" xfId="26" applyFont="1" applyFill="1" applyBorder="1" applyAlignment="1">
      <alignment horizontal="distributed" vertical="center" shrinkToFit="1"/>
    </xf>
    <xf numFmtId="38" fontId="9" fillId="3" borderId="16" xfId="27" applyFont="1" applyFill="1" applyBorder="1" applyAlignment="1">
      <alignment vertical="center" shrinkToFit="1"/>
    </xf>
    <xf numFmtId="38" fontId="5" fillId="3" borderId="26" xfId="27" applyFont="1" applyFill="1" applyBorder="1" applyAlignment="1">
      <alignment vertical="center" shrinkToFit="1"/>
    </xf>
    <xf numFmtId="38" fontId="5" fillId="3" borderId="25" xfId="27" applyFont="1" applyFill="1" applyBorder="1" applyAlignment="1">
      <alignment vertical="center" shrinkToFit="1"/>
    </xf>
    <xf numFmtId="38" fontId="5" fillId="3" borderId="28" xfId="27" applyFont="1" applyFill="1" applyBorder="1" applyAlignment="1">
      <alignment vertical="center" shrinkToFit="1"/>
    </xf>
    <xf numFmtId="38" fontId="5" fillId="3" borderId="16" xfId="27" applyFont="1" applyFill="1" applyBorder="1" applyAlignment="1">
      <alignment vertical="center" shrinkToFit="1"/>
    </xf>
    <xf numFmtId="38" fontId="5" fillId="3" borderId="2" xfId="27" applyFont="1" applyFill="1" applyBorder="1" applyAlignment="1">
      <alignment vertical="center" shrinkToFit="1"/>
    </xf>
    <xf numFmtId="38" fontId="5" fillId="3" borderId="16" xfId="27" applyFont="1" applyFill="1" applyBorder="1" applyAlignment="1">
      <alignment vertical="center"/>
    </xf>
    <xf numFmtId="38" fontId="9" fillId="3" borderId="7" xfId="27" applyFont="1" applyFill="1" applyBorder="1" applyAlignment="1">
      <alignment vertical="center" shrinkToFit="1"/>
    </xf>
    <xf numFmtId="38" fontId="9" fillId="3" borderId="5" xfId="27" applyFont="1" applyFill="1" applyBorder="1" applyAlignment="1">
      <alignment vertical="center" shrinkToFit="1"/>
    </xf>
    <xf numFmtId="38" fontId="5" fillId="3" borderId="2" xfId="27" applyFont="1" applyFill="1" applyBorder="1" applyAlignment="1">
      <alignment vertical="center"/>
    </xf>
    <xf numFmtId="38" fontId="5" fillId="4" borderId="6" xfId="27" applyFont="1" applyFill="1" applyBorder="1" applyAlignment="1">
      <alignment vertical="center"/>
    </xf>
    <xf numFmtId="38" fontId="9" fillId="4" borderId="5" xfId="27" applyFont="1" applyFill="1" applyBorder="1" applyAlignment="1">
      <alignment vertical="center" shrinkToFit="1"/>
    </xf>
    <xf numFmtId="0" fontId="7" fillId="3" borderId="0" xfId="26" applyFont="1" applyFill="1" applyAlignment="1">
      <alignment vertical="center"/>
    </xf>
    <xf numFmtId="38" fontId="5" fillId="0" borderId="28" xfId="27" applyFont="1" applyFill="1" applyBorder="1" applyAlignment="1">
      <alignment vertical="center" shrinkToFit="1"/>
    </xf>
    <xf numFmtId="38" fontId="5" fillId="0" borderId="16" xfId="27" applyFont="1" applyFill="1" applyBorder="1" applyAlignment="1">
      <alignment vertical="center" shrinkToFit="1"/>
    </xf>
    <xf numFmtId="0" fontId="5" fillId="0" borderId="16" xfId="26" applyFont="1" applyFill="1" applyBorder="1" applyAlignment="1">
      <alignment horizontal="distributed" vertical="center" shrinkToFit="1"/>
    </xf>
    <xf numFmtId="38" fontId="9" fillId="0" borderId="16" xfId="27" applyFont="1" applyFill="1" applyBorder="1" applyAlignment="1">
      <alignment vertical="center" shrinkToFit="1"/>
    </xf>
    <xf numFmtId="38" fontId="5" fillId="0" borderId="26" xfId="27" applyFont="1" applyFill="1" applyBorder="1" applyAlignment="1">
      <alignment vertical="center" shrinkToFit="1"/>
    </xf>
    <xf numFmtId="38" fontId="5" fillId="0" borderId="25" xfId="27" applyFont="1" applyFill="1" applyBorder="1" applyAlignment="1">
      <alignment vertical="center" shrinkToFit="1"/>
    </xf>
    <xf numFmtId="38" fontId="5" fillId="0" borderId="16" xfId="27" applyFont="1" applyFill="1" applyBorder="1" applyAlignment="1">
      <alignment vertical="center"/>
    </xf>
    <xf numFmtId="38" fontId="5" fillId="0" borderId="2" xfId="27" applyFont="1" applyFill="1" applyBorder="1" applyAlignment="1">
      <alignment vertical="center"/>
    </xf>
    <xf numFmtId="38" fontId="9" fillId="0" borderId="4" xfId="27" applyFont="1" applyFill="1" applyBorder="1" applyAlignment="1">
      <alignment vertical="center" shrinkToFit="1"/>
    </xf>
    <xf numFmtId="0" fontId="5" fillId="3" borderId="27" xfId="26" applyFont="1" applyFill="1" applyBorder="1" applyAlignment="1">
      <alignment horizontal="distributed" vertical="center" shrinkToFit="1"/>
    </xf>
    <xf numFmtId="38" fontId="9" fillId="3" borderId="18" xfId="27" applyFont="1" applyFill="1" applyBorder="1" applyAlignment="1">
      <alignment vertical="center" shrinkToFit="1"/>
    </xf>
    <xf numFmtId="38" fontId="9" fillId="3" borderId="20" xfId="27" applyFont="1" applyFill="1" applyBorder="1" applyAlignment="1">
      <alignment vertical="center" shrinkToFit="1"/>
    </xf>
    <xf numFmtId="38" fontId="5" fillId="3" borderId="24" xfId="27" applyFont="1" applyFill="1" applyBorder="1" applyAlignment="1">
      <alignment vertical="center" shrinkToFit="1"/>
    </xf>
    <xf numFmtId="38" fontId="5" fillId="3" borderId="23" xfId="27" applyFont="1" applyFill="1" applyBorder="1" applyAlignment="1">
      <alignment vertical="center" shrinkToFit="1"/>
    </xf>
    <xf numFmtId="38" fontId="5" fillId="3" borderId="18" xfId="27" applyFont="1" applyFill="1" applyBorder="1" applyAlignment="1">
      <alignment vertical="center" shrinkToFit="1"/>
    </xf>
    <xf numFmtId="38" fontId="5" fillId="3" borderId="22" xfId="27" applyFont="1" applyFill="1" applyBorder="1" applyAlignment="1">
      <alignment vertical="center" shrinkToFit="1"/>
    </xf>
    <xf numFmtId="38" fontId="5" fillId="3" borderId="18" xfId="27" applyFont="1" applyFill="1" applyBorder="1" applyAlignment="1">
      <alignment vertical="center"/>
    </xf>
    <xf numFmtId="38" fontId="9" fillId="3" borderId="21" xfId="27" applyFont="1" applyFill="1" applyBorder="1" applyAlignment="1">
      <alignment vertical="center" shrinkToFit="1"/>
    </xf>
    <xf numFmtId="38" fontId="5" fillId="3" borderId="19" xfId="27" applyFont="1" applyFill="1" applyBorder="1" applyAlignment="1">
      <alignment vertical="center"/>
    </xf>
    <xf numFmtId="38" fontId="9" fillId="3" borderId="17" xfId="27" applyFont="1" applyFill="1" applyBorder="1" applyAlignment="1">
      <alignment vertical="center" shrinkToFit="1"/>
    </xf>
    <xf numFmtId="38" fontId="5" fillId="3" borderId="20" xfId="27" applyFont="1" applyFill="1" applyBorder="1" applyAlignment="1">
      <alignment vertical="center"/>
    </xf>
    <xf numFmtId="38" fontId="5" fillId="4" borderId="16" xfId="27" applyFont="1" applyFill="1" applyBorder="1" applyAlignment="1">
      <alignment vertical="center"/>
    </xf>
    <xf numFmtId="0" fontId="9" fillId="0" borderId="9" xfId="26" applyFont="1" applyFill="1" applyBorder="1" applyAlignment="1">
      <alignment horizontal="centerContinuous" vertical="center" shrinkToFit="1"/>
    </xf>
    <xf numFmtId="38" fontId="5" fillId="0" borderId="15" xfId="27" quotePrefix="1" applyFont="1" applyFill="1" applyBorder="1" applyAlignment="1">
      <alignment vertical="center" shrinkToFit="1"/>
    </xf>
    <xf numFmtId="38" fontId="5" fillId="0" borderId="14" xfId="27" quotePrefix="1" applyFont="1" applyFill="1" applyBorder="1" applyAlignment="1">
      <alignment vertical="center" shrinkToFit="1"/>
    </xf>
    <xf numFmtId="38" fontId="5" fillId="0" borderId="13" xfId="27" quotePrefix="1" applyFont="1" applyFill="1" applyBorder="1" applyAlignment="1">
      <alignment vertical="center" shrinkToFit="1"/>
    </xf>
    <xf numFmtId="176" fontId="5" fillId="0" borderId="9" xfId="26" applyNumberFormat="1" applyFont="1" applyFill="1" applyBorder="1" applyAlignment="1">
      <alignment vertical="center"/>
    </xf>
    <xf numFmtId="176" fontId="5" fillId="0" borderId="6" xfId="26" applyNumberFormat="1" applyFont="1" applyFill="1" applyBorder="1" applyAlignment="1">
      <alignment vertical="center"/>
    </xf>
    <xf numFmtId="176" fontId="5" fillId="0" borderId="7" xfId="26" applyNumberFormat="1" applyFont="1" applyFill="1" applyBorder="1" applyAlignment="1">
      <alignment vertical="center"/>
    </xf>
    <xf numFmtId="38" fontId="5" fillId="0" borderId="10" xfId="26" applyNumberFormat="1" applyFont="1" applyFill="1" applyBorder="1" applyAlignment="1">
      <alignment vertical="center"/>
    </xf>
    <xf numFmtId="38" fontId="5" fillId="2" borderId="10" xfId="26" applyNumberFormat="1" applyFont="1" applyFill="1" applyBorder="1" applyAlignment="1">
      <alignment vertical="center"/>
    </xf>
    <xf numFmtId="38" fontId="5" fillId="0" borderId="9" xfId="26" applyNumberFormat="1" applyFont="1" applyFill="1" applyBorder="1" applyAlignment="1">
      <alignment vertical="center"/>
    </xf>
    <xf numFmtId="38" fontId="5" fillId="2" borderId="9" xfId="26" applyNumberFormat="1" applyFont="1" applyFill="1" applyBorder="1" applyAlignment="1">
      <alignment vertical="center" shrinkToFit="1"/>
    </xf>
    <xf numFmtId="38" fontId="5" fillId="2" borderId="11" xfId="26" applyNumberFormat="1" applyFont="1" applyFill="1" applyBorder="1" applyAlignment="1">
      <alignment vertical="center" shrinkToFit="1"/>
    </xf>
    <xf numFmtId="38" fontId="5" fillId="2" borderId="10" xfId="26" applyNumberFormat="1" applyFont="1" applyFill="1" applyBorder="1" applyAlignment="1">
      <alignment vertical="center" shrinkToFit="1"/>
    </xf>
    <xf numFmtId="0" fontId="5" fillId="0" borderId="6" xfId="26" applyFont="1" applyFill="1" applyBorder="1" applyAlignment="1">
      <alignment horizontal="centerContinuous" vertical="center" shrinkToFit="1"/>
    </xf>
    <xf numFmtId="0" fontId="7" fillId="0" borderId="4" xfId="26" applyFont="1" applyBorder="1" applyAlignment="1">
      <alignment vertical="center"/>
    </xf>
    <xf numFmtId="0" fontId="7" fillId="0" borderId="3" xfId="26" applyFont="1" applyBorder="1" applyAlignment="1">
      <alignment vertical="center"/>
    </xf>
    <xf numFmtId="0" fontId="7" fillId="0" borderId="2" xfId="26" applyFont="1" applyBorder="1" applyAlignment="1">
      <alignment vertical="center"/>
    </xf>
    <xf numFmtId="0" fontId="5" fillId="0" borderId="0" xfId="26" quotePrefix="1" applyFont="1" applyBorder="1" applyAlignment="1">
      <alignment horizontal="left" vertical="center" shrinkToFit="1"/>
    </xf>
    <xf numFmtId="38" fontId="8" fillId="0" borderId="0" xfId="27" applyFont="1" applyBorder="1" applyAlignment="1">
      <alignment vertical="center" shrinkToFit="1"/>
    </xf>
    <xf numFmtId="38" fontId="5" fillId="0" borderId="0" xfId="27" applyFont="1" applyAlignment="1">
      <alignment vertical="center" shrinkToFit="1"/>
    </xf>
    <xf numFmtId="38" fontId="5" fillId="0" borderId="0" xfId="27" applyFont="1" applyFill="1" applyAlignment="1">
      <alignment vertical="center" shrinkToFit="1"/>
    </xf>
    <xf numFmtId="0" fontId="5" fillId="0" borderId="1" xfId="26" applyFont="1" applyBorder="1" applyAlignment="1">
      <alignment vertical="center"/>
    </xf>
    <xf numFmtId="0" fontId="5" fillId="0" borderId="0" xfId="26" applyFont="1" applyBorder="1" applyAlignment="1">
      <alignment vertical="center"/>
    </xf>
    <xf numFmtId="0" fontId="5" fillId="0" borderId="0" xfId="26" applyFont="1" applyAlignment="1">
      <alignment vertical="center"/>
    </xf>
    <xf numFmtId="38" fontId="5" fillId="0" borderId="0" xfId="27" applyFont="1" applyAlignment="1">
      <alignment vertical="center"/>
    </xf>
    <xf numFmtId="0" fontId="7" fillId="0" borderId="1" xfId="26" applyFont="1" applyBorder="1" applyAlignment="1">
      <alignment vertical="center"/>
    </xf>
    <xf numFmtId="0" fontId="5" fillId="0" borderId="0" xfId="26" applyFont="1" applyAlignment="1">
      <alignment vertical="center" shrinkToFit="1"/>
    </xf>
    <xf numFmtId="38" fontId="5" fillId="0" borderId="0" xfId="27" applyFont="1" applyAlignment="1">
      <alignment horizontal="distributed" vertical="center" shrinkToFit="1"/>
    </xf>
    <xf numFmtId="38" fontId="5" fillId="0" borderId="0" xfId="27" applyFont="1" applyFill="1" applyAlignment="1">
      <alignment horizontal="distributed" vertical="center" shrinkToFit="1"/>
    </xf>
    <xf numFmtId="38" fontId="5" fillId="0" borderId="0" xfId="27" applyFont="1" applyAlignment="1">
      <alignment horizontal="distributed" vertical="center"/>
    </xf>
    <xf numFmtId="0" fontId="6" fillId="0" borderId="0" xfId="26" applyFont="1" applyAlignment="1">
      <alignment vertical="center" shrinkToFit="1"/>
    </xf>
    <xf numFmtId="38" fontId="6" fillId="0" borderId="0" xfId="27" applyFont="1" applyAlignment="1">
      <alignment vertical="center" shrinkToFit="1"/>
    </xf>
    <xf numFmtId="38" fontId="6" fillId="0" borderId="0" xfId="27" applyFont="1" applyAlignment="1">
      <alignment horizontal="distributed" vertical="center" shrinkToFit="1"/>
    </xf>
    <xf numFmtId="38" fontId="6" fillId="0" borderId="0" xfId="27" applyFont="1" applyFill="1" applyAlignment="1">
      <alignment horizontal="distributed" vertical="center" shrinkToFit="1"/>
    </xf>
    <xf numFmtId="38" fontId="3" fillId="0" borderId="0" xfId="27" applyFont="1" applyAlignment="1">
      <alignment horizontal="distributed" vertical="center" shrinkToFit="1"/>
    </xf>
    <xf numFmtId="38" fontId="3" fillId="0" borderId="0" xfId="27" applyFont="1" applyFill="1" applyAlignment="1">
      <alignment horizontal="distributed" vertical="center" shrinkToFit="1"/>
    </xf>
    <xf numFmtId="0" fontId="33" fillId="0" borderId="77" xfId="6" applyFont="1" applyFill="1" applyBorder="1" applyAlignment="1">
      <alignment horizontal="center"/>
    </xf>
    <xf numFmtId="0" fontId="66" fillId="4" borderId="65" xfId="6" applyFont="1" applyFill="1" applyBorder="1"/>
    <xf numFmtId="0" fontId="66" fillId="0" borderId="66" xfId="6" applyFont="1" applyFill="1" applyBorder="1"/>
    <xf numFmtId="0" fontId="66" fillId="4" borderId="109" xfId="6" applyFont="1" applyFill="1" applyBorder="1"/>
    <xf numFmtId="58" fontId="51" fillId="0" borderId="0" xfId="5" applyNumberFormat="1" applyFont="1" applyFill="1" applyAlignment="1">
      <alignment horizontal="right" vertical="top" wrapText="1"/>
    </xf>
    <xf numFmtId="0" fontId="51" fillId="0" borderId="0" xfId="5" applyFont="1" applyFill="1" applyAlignment="1">
      <alignment horizontal="center" vertical="top" wrapText="1"/>
    </xf>
    <xf numFmtId="0" fontId="81" fillId="0" borderId="0" xfId="5" applyFont="1" applyFill="1" applyAlignment="1">
      <alignment vertical="top" wrapText="1"/>
    </xf>
    <xf numFmtId="0" fontId="82" fillId="0" borderId="0" xfId="5" applyFont="1" applyFill="1" applyAlignment="1">
      <alignment vertical="top" wrapText="1"/>
    </xf>
    <xf numFmtId="0" fontId="51" fillId="0" borderId="0" xfId="5" applyFont="1" applyFill="1" applyAlignment="1">
      <alignment horizontal="left" vertical="top" wrapText="1" indent="2"/>
    </xf>
    <xf numFmtId="0" fontId="84" fillId="0" borderId="0" xfId="5" applyFont="1" applyFill="1" applyAlignment="1">
      <alignment vertical="top" wrapText="1"/>
    </xf>
    <xf numFmtId="0" fontId="51" fillId="0" borderId="0" xfId="5" applyFont="1" applyFill="1" applyAlignment="1">
      <alignment horizontal="left" vertical="top" wrapText="1" indent="1"/>
    </xf>
    <xf numFmtId="0" fontId="51" fillId="0" borderId="0" xfId="5" applyFont="1" applyFill="1" applyAlignment="1">
      <alignment vertical="top" wrapText="1"/>
    </xf>
    <xf numFmtId="0" fontId="51" fillId="0" borderId="0" xfId="5" applyFont="1" applyFill="1" applyAlignment="1">
      <alignment horizontal="left" vertical="top" wrapText="1"/>
    </xf>
    <xf numFmtId="0" fontId="7" fillId="0" borderId="0" xfId="6" applyFont="1" applyFill="1" applyAlignment="1">
      <alignment horizontal="left" vertical="top" wrapText="1"/>
    </xf>
    <xf numFmtId="0" fontId="81" fillId="0" borderId="0" xfId="6" applyFont="1" applyFill="1"/>
    <xf numFmtId="0" fontId="82" fillId="0" borderId="0" xfId="6" applyFont="1" applyFill="1"/>
    <xf numFmtId="0" fontId="51" fillId="0" borderId="0" xfId="6" applyFont="1" applyFill="1" applyAlignment="1">
      <alignment horizontal="left" vertical="top" wrapText="1" indent="2"/>
    </xf>
    <xf numFmtId="0" fontId="51" fillId="0" borderId="0" xfId="6" applyFont="1" applyFill="1" applyAlignment="1">
      <alignment horizontal="left" indent="2"/>
    </xf>
    <xf numFmtId="0" fontId="51" fillId="0" borderId="0" xfId="6" applyFont="1" applyFill="1"/>
    <xf numFmtId="0" fontId="51" fillId="0" borderId="0" xfId="6" applyFont="1" applyFill="1" applyAlignment="1">
      <alignment horizontal="left" indent="1"/>
    </xf>
    <xf numFmtId="0" fontId="51" fillId="0" borderId="0" xfId="6" applyFont="1" applyFill="1" applyAlignment="1">
      <alignment horizontal="left" wrapText="1"/>
    </xf>
    <xf numFmtId="0" fontId="51" fillId="0" borderId="0" xfId="6" applyFont="1" applyFill="1" applyAlignment="1">
      <alignment horizontal="left" vertical="center" wrapText="1"/>
    </xf>
    <xf numFmtId="0" fontId="51" fillId="0" borderId="0" xfId="6" applyFont="1" applyFill="1" applyAlignment="1">
      <alignment wrapText="1"/>
    </xf>
    <xf numFmtId="0" fontId="53" fillId="0" borderId="0" xfId="6" applyFont="1" applyFill="1"/>
    <xf numFmtId="0" fontId="16" fillId="0" borderId="0" xfId="6" applyFont="1" applyAlignment="1" applyProtection="1">
      <alignment horizontal="right" vertical="top"/>
    </xf>
    <xf numFmtId="0" fontId="18" fillId="0" borderId="0" xfId="6" quotePrefix="1" applyFont="1" applyFill="1" applyBorder="1" applyAlignment="1" applyProtection="1">
      <alignment horizontal="center" vertical="center"/>
    </xf>
    <xf numFmtId="0" fontId="23" fillId="0" borderId="45" xfId="6" applyFont="1" applyFill="1" applyBorder="1" applyAlignment="1" applyProtection="1">
      <alignment horizontal="center"/>
    </xf>
    <xf numFmtId="0" fontId="23" fillId="0" borderId="44" xfId="6" applyFont="1" applyFill="1" applyBorder="1" applyAlignment="1" applyProtection="1">
      <alignment horizontal="center"/>
    </xf>
    <xf numFmtId="0" fontId="36" fillId="0" borderId="0" xfId="7" applyFont="1" applyFill="1" applyAlignment="1">
      <alignment horizontal="center" vertical="center"/>
    </xf>
    <xf numFmtId="0" fontId="37" fillId="0" borderId="0" xfId="9" applyFont="1" applyFill="1" applyAlignment="1">
      <alignment horizontal="center" vertical="center"/>
    </xf>
    <xf numFmtId="0" fontId="38" fillId="11" borderId="43" xfId="9" applyFont="1" applyFill="1" applyBorder="1" applyAlignment="1">
      <alignment horizontal="center" vertical="center"/>
    </xf>
    <xf numFmtId="0" fontId="38" fillId="0" borderId="0" xfId="9" applyFont="1" applyFill="1" applyBorder="1" applyAlignment="1">
      <alignment horizontal="center" vertical="center"/>
    </xf>
    <xf numFmtId="0" fontId="38" fillId="0" borderId="47" xfId="9" applyFont="1" applyFill="1" applyBorder="1" applyAlignment="1">
      <alignment horizontal="center" vertical="center"/>
    </xf>
    <xf numFmtId="178" fontId="38" fillId="0" borderId="0" xfId="9" applyNumberFormat="1" applyFont="1" applyFill="1" applyBorder="1" applyAlignment="1">
      <alignment horizontal="center" vertical="center"/>
    </xf>
    <xf numFmtId="178" fontId="38" fillId="0" borderId="47" xfId="9" applyNumberFormat="1" applyFont="1" applyFill="1" applyBorder="1" applyAlignment="1">
      <alignment horizontal="center" vertical="center"/>
    </xf>
    <xf numFmtId="0" fontId="40" fillId="0" borderId="57" xfId="9" applyFont="1" applyFill="1" applyBorder="1" applyAlignment="1">
      <alignment horizontal="center" vertical="center"/>
    </xf>
    <xf numFmtId="0" fontId="41" fillId="0" borderId="58" xfId="9" applyFont="1" applyFill="1" applyBorder="1" applyAlignment="1">
      <alignment horizontal="center" vertical="center"/>
    </xf>
    <xf numFmtId="0" fontId="41" fillId="0" borderId="57" xfId="9" applyFont="1" applyFill="1" applyBorder="1" applyAlignment="1">
      <alignment horizontal="center" vertical="center"/>
    </xf>
    <xf numFmtId="0" fontId="38" fillId="0" borderId="58" xfId="9" applyFont="1" applyFill="1" applyBorder="1" applyAlignment="1">
      <alignment horizontal="center" vertical="center"/>
    </xf>
    <xf numFmtId="0" fontId="38" fillId="0" borderId="57" xfId="9" applyFont="1" applyFill="1" applyBorder="1" applyAlignment="1">
      <alignment horizontal="center" vertical="center"/>
    </xf>
    <xf numFmtId="0" fontId="38" fillId="0" borderId="59" xfId="9" applyFont="1" applyFill="1" applyBorder="1" applyAlignment="1">
      <alignment horizontal="center" vertical="center"/>
    </xf>
    <xf numFmtId="0" fontId="38" fillId="0" borderId="61" xfId="9" applyFont="1" applyFill="1" applyBorder="1" applyAlignment="1">
      <alignment horizontal="center" vertical="center"/>
    </xf>
    <xf numFmtId="0" fontId="38" fillId="0" borderId="55" xfId="9" applyFont="1" applyFill="1" applyBorder="1" applyAlignment="1">
      <alignment horizontal="center" vertical="center"/>
    </xf>
    <xf numFmtId="0" fontId="38" fillId="0" borderId="62" xfId="9" applyFont="1" applyFill="1" applyBorder="1" applyAlignment="1">
      <alignment horizontal="center" vertical="center"/>
    </xf>
    <xf numFmtId="6" fontId="3" fillId="0" borderId="4" xfId="2" applyFont="1" applyFill="1" applyBorder="1" applyAlignment="1">
      <alignment horizontal="center" vertical="center"/>
    </xf>
    <xf numFmtId="6" fontId="3" fillId="0" borderId="3" xfId="2" applyFont="1" applyFill="1" applyBorder="1" applyAlignment="1">
      <alignment horizontal="center" vertical="center"/>
    </xf>
    <xf numFmtId="6" fontId="3" fillId="0" borderId="2" xfId="2" applyFont="1" applyFill="1" applyBorder="1" applyAlignment="1">
      <alignment horizontal="center" vertical="center"/>
    </xf>
    <xf numFmtId="6" fontId="13" fillId="0" borderId="0" xfId="2" applyFont="1" applyAlignment="1">
      <alignment horizontal="center" shrinkToFit="1"/>
    </xf>
    <xf numFmtId="6" fontId="3" fillId="0" borderId="8" xfId="2" applyFont="1" applyBorder="1" applyAlignment="1">
      <alignment horizontal="right"/>
    </xf>
    <xf numFmtId="0" fontId="0" fillId="0" borderId="8" xfId="0" applyBorder="1">
      <alignment horizontal="distributed"/>
    </xf>
    <xf numFmtId="6" fontId="3" fillId="0" borderId="0" xfId="2" applyFont="1" applyBorder="1" applyAlignment="1">
      <alignment horizontal="right"/>
    </xf>
    <xf numFmtId="6" fontId="5" fillId="0" borderId="8" xfId="2" applyFont="1" applyBorder="1" applyAlignment="1">
      <alignment horizontal="right" vertical="center"/>
    </xf>
    <xf numFmtId="38" fontId="3" fillId="0" borderId="4" xfId="1" applyFont="1" applyBorder="1" applyAlignment="1">
      <alignment horizontal="center" vertical="center" shrinkToFit="1"/>
    </xf>
    <xf numFmtId="38" fontId="3" fillId="0" borderId="3" xfId="1" applyFont="1" applyBorder="1" applyAlignment="1">
      <alignment horizontal="center" vertical="center" shrinkToFit="1"/>
    </xf>
    <xf numFmtId="38" fontId="3" fillId="0" borderId="2" xfId="1" applyFont="1" applyBorder="1" applyAlignment="1">
      <alignment horizontal="center" vertical="center" shrinkToFit="1"/>
    </xf>
    <xf numFmtId="6" fontId="3" fillId="0" borderId="4" xfId="2" applyFont="1" applyBorder="1" applyAlignment="1">
      <alignment horizontal="center" vertical="center"/>
    </xf>
    <xf numFmtId="6" fontId="3" fillId="0" borderId="3" xfId="2" applyFont="1" applyBorder="1" applyAlignment="1">
      <alignment horizontal="center" vertical="center"/>
    </xf>
    <xf numFmtId="6" fontId="3" fillId="0" borderId="2" xfId="2" applyFont="1" applyBorder="1" applyAlignment="1">
      <alignment horizontal="center" vertical="center"/>
    </xf>
    <xf numFmtId="6" fontId="5" fillId="0" borderId="17" xfId="2" applyFont="1" applyFill="1" applyBorder="1" applyAlignment="1">
      <alignment horizontal="center" vertical="center" shrinkToFit="1"/>
    </xf>
    <xf numFmtId="6" fontId="5" fillId="0" borderId="34" xfId="2" applyFont="1" applyFill="1" applyBorder="1" applyAlignment="1">
      <alignment horizontal="center" vertical="center" shrinkToFit="1"/>
    </xf>
    <xf numFmtId="6" fontId="5" fillId="0" borderId="20" xfId="2" applyFont="1" applyFill="1" applyBorder="1" applyAlignment="1">
      <alignment horizontal="center" vertical="center" shrinkToFit="1"/>
    </xf>
    <xf numFmtId="6" fontId="5" fillId="0" borderId="32" xfId="2" applyFont="1" applyFill="1" applyBorder="1" applyAlignment="1">
      <alignment horizontal="center" vertical="center" shrinkToFit="1"/>
    </xf>
    <xf numFmtId="0" fontId="0" fillId="0" borderId="2" xfId="0" applyBorder="1" applyAlignment="1">
      <alignment horizontal="distributed" vertical="center" shrinkToFit="1"/>
    </xf>
    <xf numFmtId="6" fontId="5" fillId="0" borderId="12" xfId="2" applyFont="1" applyFill="1" applyBorder="1" applyAlignment="1">
      <alignment horizontal="center" vertical="center" shrinkToFit="1"/>
    </xf>
    <xf numFmtId="38" fontId="5" fillId="0" borderId="10" xfId="1" quotePrefix="1" applyFont="1" applyFill="1" applyBorder="1" applyAlignment="1">
      <alignment shrinkToFit="1"/>
    </xf>
    <xf numFmtId="0" fontId="5" fillId="0" borderId="39" xfId="0" applyFont="1" applyFill="1" applyBorder="1" applyAlignment="1">
      <alignment shrinkToFit="1"/>
    </xf>
    <xf numFmtId="0" fontId="5" fillId="0" borderId="39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shrinkToFit="1"/>
    </xf>
    <xf numFmtId="180" fontId="7" fillId="0" borderId="39" xfId="0" quotePrefix="1" applyNumberFormat="1" applyFont="1" applyBorder="1" applyAlignment="1">
      <alignment horizontal="right" vertical="top" shrinkToFit="1"/>
    </xf>
    <xf numFmtId="0" fontId="7" fillId="0" borderId="6" xfId="0" applyFont="1" applyBorder="1" applyAlignment="1">
      <alignment horizontal="right" vertical="top" shrinkToFit="1"/>
    </xf>
    <xf numFmtId="38" fontId="7" fillId="0" borderId="17" xfId="0" applyNumberFormat="1" applyFont="1" applyBorder="1" applyAlignment="1">
      <alignment vertical="center" shrinkToFit="1"/>
    </xf>
    <xf numFmtId="38" fontId="7" fillId="0" borderId="1" xfId="0" applyNumberFormat="1" applyFont="1" applyBorder="1" applyAlignment="1">
      <alignment vertical="center" shrinkToFit="1"/>
    </xf>
    <xf numFmtId="38" fontId="7" fillId="0" borderId="22" xfId="0" applyNumberFormat="1" applyFont="1" applyBorder="1" applyAlignment="1">
      <alignment vertical="center" shrinkToFit="1"/>
    </xf>
    <xf numFmtId="0" fontId="5" fillId="0" borderId="101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38" fontId="5" fillId="0" borderId="10" xfId="1" quotePrefix="1" applyFont="1" applyFill="1" applyBorder="1" applyAlignment="1">
      <alignment horizontal="right" vertical="center" shrinkToFit="1"/>
    </xf>
    <xf numFmtId="38" fontId="5" fillId="0" borderId="39" xfId="1" quotePrefix="1" applyFont="1" applyFill="1" applyBorder="1" applyAlignment="1">
      <alignment horizontal="right" vertical="center" shrinkToFit="1"/>
    </xf>
    <xf numFmtId="0" fontId="5" fillId="0" borderId="39" xfId="0" applyFont="1" applyBorder="1" applyAlignment="1">
      <alignment horizontal="distributed" vertical="center" shrinkToFit="1"/>
    </xf>
    <xf numFmtId="0" fontId="5" fillId="0" borderId="6" xfId="0" applyFont="1" applyBorder="1" applyAlignment="1">
      <alignment horizontal="distributed" vertical="center" shrinkToFit="1"/>
    </xf>
    <xf numFmtId="0" fontId="5" fillId="0" borderId="39" xfId="0" applyFont="1" applyBorder="1" applyAlignment="1">
      <alignment horizontal="right" vertical="center" shrinkToFit="1"/>
    </xf>
    <xf numFmtId="0" fontId="5" fillId="0" borderId="6" xfId="0" applyFont="1" applyBorder="1" applyAlignment="1">
      <alignment horizontal="right" vertical="center" shrinkToFit="1"/>
    </xf>
    <xf numFmtId="176" fontId="7" fillId="0" borderId="17" xfId="0" applyNumberFormat="1" applyFont="1" applyBorder="1" applyAlignment="1">
      <alignment horizontal="right" vertical="center"/>
    </xf>
    <xf numFmtId="176" fontId="7" fillId="0" borderId="1" xfId="0" applyNumberFormat="1" applyFont="1" applyBorder="1" applyAlignment="1">
      <alignment horizontal="right" vertical="center"/>
    </xf>
    <xf numFmtId="0" fontId="75" fillId="0" borderId="22" xfId="0" applyFont="1" applyBorder="1" applyAlignment="1">
      <alignment horizontal="distributed" vertical="center"/>
    </xf>
    <xf numFmtId="180" fontId="7" fillId="0" borderId="39" xfId="0" quotePrefix="1" applyNumberFormat="1" applyFont="1" applyFill="1" applyBorder="1" applyAlignment="1">
      <alignment horizontal="right" vertical="top" shrinkToFit="1"/>
    </xf>
    <xf numFmtId="0" fontId="7" fillId="0" borderId="6" xfId="0" applyFont="1" applyFill="1" applyBorder="1" applyAlignment="1">
      <alignment horizontal="right" vertical="top" shrinkToFit="1"/>
    </xf>
    <xf numFmtId="0" fontId="7" fillId="0" borderId="22" xfId="0" applyFont="1" applyBorder="1" applyAlignment="1">
      <alignment horizontal="right" vertical="center"/>
    </xf>
    <xf numFmtId="176" fontId="7" fillId="0" borderId="22" xfId="0" applyNumberFormat="1" applyFont="1" applyBorder="1" applyAlignment="1">
      <alignment horizontal="right" vertical="center"/>
    </xf>
    <xf numFmtId="180" fontId="7" fillId="5" borderId="39" xfId="0" quotePrefix="1" applyNumberFormat="1" applyFont="1" applyFill="1" applyBorder="1" applyAlignment="1">
      <alignment horizontal="right" vertical="top" shrinkToFit="1"/>
    </xf>
    <xf numFmtId="0" fontId="7" fillId="5" borderId="6" xfId="0" applyFont="1" applyFill="1" applyBorder="1" applyAlignment="1">
      <alignment horizontal="right" vertical="top" shrinkToFit="1"/>
    </xf>
    <xf numFmtId="180" fontId="7" fillId="0" borderId="12" xfId="0" quotePrefix="1" applyNumberFormat="1" applyFont="1" applyFill="1" applyBorder="1" applyAlignment="1">
      <alignment horizontal="right" vertical="top" shrinkToFit="1"/>
    </xf>
    <xf numFmtId="0" fontId="7" fillId="0" borderId="5" xfId="0" applyFont="1" applyFill="1" applyBorder="1" applyAlignment="1">
      <alignment horizontal="right" vertical="top" shrinkToFit="1"/>
    </xf>
    <xf numFmtId="187" fontId="3" fillId="0" borderId="12" xfId="0" applyNumberFormat="1" applyFont="1" applyFill="1" applyBorder="1" applyAlignment="1">
      <alignment horizontal="center" vertical="top" shrinkToFit="1"/>
    </xf>
    <xf numFmtId="187" fontId="3" fillId="0" borderId="5" xfId="0" applyNumberFormat="1" applyFont="1" applyFill="1" applyBorder="1" applyAlignment="1">
      <alignment horizontal="center" vertical="top" shrinkToFit="1"/>
    </xf>
    <xf numFmtId="180" fontId="7" fillId="0" borderId="5" xfId="0" quotePrefix="1" applyNumberFormat="1" applyFont="1" applyBorder="1" applyAlignment="1">
      <alignment horizontal="right" vertical="center" shrinkToFit="1"/>
    </xf>
    <xf numFmtId="180" fontId="7" fillId="0" borderId="8" xfId="0" quotePrefix="1" applyNumberFormat="1" applyFont="1" applyBorder="1" applyAlignment="1">
      <alignment horizontal="right" vertical="center" shrinkToFit="1"/>
    </xf>
    <xf numFmtId="180" fontId="7" fillId="0" borderId="7" xfId="0" quotePrefix="1" applyNumberFormat="1" applyFont="1" applyBorder="1" applyAlignment="1">
      <alignment horizontal="right" vertical="center" shrinkToFit="1"/>
    </xf>
    <xf numFmtId="188" fontId="7" fillId="0" borderId="5" xfId="0" applyNumberFormat="1" applyFont="1" applyBorder="1" applyAlignment="1">
      <alignment horizontal="right" vertical="center"/>
    </xf>
    <xf numFmtId="188" fontId="7" fillId="0" borderId="8" xfId="0" applyNumberFormat="1" applyFont="1" applyBorder="1" applyAlignment="1">
      <alignment horizontal="right" vertical="center"/>
    </xf>
    <xf numFmtId="188" fontId="7" fillId="0" borderId="7" xfId="0" applyNumberFormat="1" applyFont="1" applyBorder="1" applyAlignment="1">
      <alignment horizontal="right" vertical="center"/>
    </xf>
    <xf numFmtId="187" fontId="7" fillId="0" borderId="5" xfId="0" applyNumberFormat="1" applyFont="1" applyBorder="1" applyAlignment="1">
      <alignment horizontal="right" vertical="center"/>
    </xf>
    <xf numFmtId="187" fontId="7" fillId="0" borderId="8" xfId="0" applyNumberFormat="1" applyFont="1" applyBorder="1" applyAlignment="1">
      <alignment horizontal="right" vertical="center"/>
    </xf>
    <xf numFmtId="187" fontId="7" fillId="0" borderId="7" xfId="0" applyNumberFormat="1" applyFont="1" applyBorder="1" applyAlignment="1">
      <alignment horizontal="right" vertical="center"/>
    </xf>
    <xf numFmtId="0" fontId="75" fillId="0" borderId="7" xfId="0" applyFont="1" applyBorder="1" applyAlignment="1">
      <alignment horizontal="distributed" vertical="center"/>
    </xf>
    <xf numFmtId="187" fontId="7" fillId="0" borderId="5" xfId="0" applyNumberFormat="1" applyFont="1" applyFill="1" applyBorder="1" applyAlignment="1">
      <alignment horizontal="right" vertical="center" wrapText="1"/>
    </xf>
    <xf numFmtId="187" fontId="7" fillId="0" borderId="8" xfId="0" applyNumberFormat="1" applyFont="1" applyFill="1" applyBorder="1" applyAlignment="1">
      <alignment horizontal="right" vertical="center" wrapText="1"/>
    </xf>
    <xf numFmtId="187" fontId="7" fillId="0" borderId="39" xfId="0" applyNumberFormat="1" applyFont="1" applyFill="1" applyBorder="1" applyAlignment="1">
      <alignment horizontal="center" vertical="top"/>
    </xf>
    <xf numFmtId="187" fontId="7" fillId="0" borderId="6" xfId="0" applyNumberFormat="1" applyFont="1" applyFill="1" applyBorder="1" applyAlignment="1">
      <alignment horizontal="center" vertical="top"/>
    </xf>
    <xf numFmtId="187" fontId="7" fillId="0" borderId="39" xfId="0" applyNumberFormat="1" applyFont="1" applyFill="1" applyBorder="1" applyAlignment="1">
      <alignment horizontal="center" vertical="top" shrinkToFit="1"/>
    </xf>
    <xf numFmtId="187" fontId="7" fillId="0" borderId="6" xfId="0" applyNumberFormat="1" applyFont="1" applyFill="1" applyBorder="1" applyAlignment="1">
      <alignment horizontal="center" vertical="top" shrinkToFit="1"/>
    </xf>
    <xf numFmtId="38" fontId="7" fillId="0" borderId="17" xfId="0" applyNumberFormat="1" applyFont="1" applyFill="1" applyBorder="1" applyAlignment="1">
      <alignment horizontal="center" vertical="center" shrinkToFit="1"/>
    </xf>
    <xf numFmtId="38" fontId="7" fillId="0" borderId="1" xfId="0" applyNumberFormat="1" applyFont="1" applyFill="1" applyBorder="1" applyAlignment="1">
      <alignment horizontal="center" vertical="center" shrinkToFit="1"/>
    </xf>
    <xf numFmtId="38" fontId="7" fillId="0" borderId="5" xfId="0" applyNumberFormat="1" applyFont="1" applyFill="1" applyBorder="1" applyAlignment="1">
      <alignment horizontal="center" vertical="center" shrinkToFit="1"/>
    </xf>
    <xf numFmtId="38" fontId="7" fillId="0" borderId="8" xfId="0" applyNumberFormat="1" applyFont="1" applyFill="1" applyBorder="1" applyAlignment="1">
      <alignment horizontal="center" vertical="center" shrinkToFit="1"/>
    </xf>
    <xf numFmtId="187" fontId="7" fillId="0" borderId="12" xfId="0" applyNumberFormat="1" applyFont="1" applyFill="1" applyBorder="1" applyAlignment="1">
      <alignment horizontal="center" vertical="top" shrinkToFit="1"/>
    </xf>
    <xf numFmtId="187" fontId="7" fillId="0" borderId="5" xfId="0" applyNumberFormat="1" applyFont="1" applyFill="1" applyBorder="1" applyAlignment="1">
      <alignment horizontal="center" vertical="top" shrinkToFit="1"/>
    </xf>
    <xf numFmtId="0" fontId="3" fillId="0" borderId="4" xfId="26" applyFont="1" applyFill="1" applyBorder="1" applyAlignment="1">
      <alignment horizontal="center" vertical="center"/>
    </xf>
    <xf numFmtId="0" fontId="3" fillId="0" borderId="3" xfId="26" applyFont="1" applyFill="1" applyBorder="1" applyAlignment="1">
      <alignment horizontal="center" vertical="center"/>
    </xf>
    <xf numFmtId="0" fontId="3" fillId="0" borderId="2" xfId="26" applyFont="1" applyFill="1" applyBorder="1" applyAlignment="1">
      <alignment horizontal="center" vertical="center"/>
    </xf>
    <xf numFmtId="0" fontId="13" fillId="0" borderId="0" xfId="26" applyFont="1" applyAlignment="1">
      <alignment horizontal="center" vertical="center" shrinkToFit="1"/>
    </xf>
    <xf numFmtId="6" fontId="5" fillId="0" borderId="8" xfId="28" applyFont="1" applyBorder="1" applyAlignment="1">
      <alignment horizontal="right"/>
    </xf>
    <xf numFmtId="6" fontId="5" fillId="0" borderId="0" xfId="28" applyFont="1" applyBorder="1" applyAlignment="1">
      <alignment horizontal="right"/>
    </xf>
    <xf numFmtId="38" fontId="3" fillId="0" borderId="4" xfId="27" applyFont="1" applyBorder="1" applyAlignment="1">
      <alignment horizontal="center" vertical="center" shrinkToFit="1"/>
    </xf>
    <xf numFmtId="38" fontId="3" fillId="0" borderId="3" xfId="27" applyFont="1" applyBorder="1" applyAlignment="1">
      <alignment horizontal="center" vertical="center" shrinkToFit="1"/>
    </xf>
    <xf numFmtId="38" fontId="3" fillId="0" borderId="2" xfId="27" applyFont="1" applyBorder="1" applyAlignment="1">
      <alignment horizontal="center" vertical="center" shrinkToFit="1"/>
    </xf>
    <xf numFmtId="6" fontId="3" fillId="0" borderId="4" xfId="28" applyFont="1" applyBorder="1" applyAlignment="1">
      <alignment horizontal="center" vertical="center"/>
    </xf>
    <xf numFmtId="6" fontId="3" fillId="0" borderId="3" xfId="28" applyFont="1" applyBorder="1" applyAlignment="1">
      <alignment horizontal="center" vertical="center"/>
    </xf>
    <xf numFmtId="6" fontId="3" fillId="0" borderId="2" xfId="28" applyFont="1" applyBorder="1" applyAlignment="1">
      <alignment horizontal="center" vertical="center"/>
    </xf>
    <xf numFmtId="38" fontId="3" fillId="5" borderId="4" xfId="27" applyFont="1" applyFill="1" applyBorder="1" applyAlignment="1">
      <alignment horizontal="center" vertical="center" shrinkToFit="1"/>
    </xf>
    <xf numFmtId="38" fontId="3" fillId="5" borderId="3" xfId="27" applyFont="1" applyFill="1" applyBorder="1" applyAlignment="1">
      <alignment horizontal="center" vertical="center" shrinkToFit="1"/>
    </xf>
    <xf numFmtId="38" fontId="3" fillId="5" borderId="2" xfId="27" applyFont="1" applyFill="1" applyBorder="1" applyAlignment="1">
      <alignment horizontal="center" vertical="center" shrinkToFit="1"/>
    </xf>
    <xf numFmtId="38" fontId="5" fillId="0" borderId="20" xfId="27" applyFont="1" applyFill="1" applyBorder="1" applyAlignment="1">
      <alignment horizontal="center" vertical="center" shrinkToFit="1"/>
    </xf>
    <xf numFmtId="38" fontId="5" fillId="0" borderId="32" xfId="27" applyFont="1" applyFill="1" applyBorder="1" applyAlignment="1">
      <alignment horizontal="center" vertical="center" shrinkToFit="1"/>
    </xf>
    <xf numFmtId="0" fontId="5" fillId="0" borderId="20" xfId="26" applyFont="1" applyFill="1" applyBorder="1" applyAlignment="1">
      <alignment horizontal="center" vertical="center" shrinkToFit="1"/>
    </xf>
    <xf numFmtId="0" fontId="5" fillId="0" borderId="32" xfId="26" applyFont="1" applyFill="1" applyBorder="1" applyAlignment="1">
      <alignment horizontal="center" vertical="center" shrinkToFit="1"/>
    </xf>
    <xf numFmtId="0" fontId="1" fillId="0" borderId="2" xfId="26" applyBorder="1" applyAlignment="1">
      <alignment horizontal="distributed" vertical="center" shrinkToFit="1"/>
    </xf>
    <xf numFmtId="38" fontId="5" fillId="0" borderId="17" xfId="27" applyFont="1" applyFill="1" applyBorder="1" applyAlignment="1">
      <alignment horizontal="center" vertical="center" shrinkToFit="1"/>
    </xf>
    <xf numFmtId="38" fontId="5" fillId="0" borderId="34" xfId="27" applyFont="1" applyFill="1" applyBorder="1" applyAlignment="1">
      <alignment horizontal="center" vertical="center" shrinkToFit="1"/>
    </xf>
    <xf numFmtId="38" fontId="9" fillId="0" borderId="10" xfId="27" applyFont="1" applyBorder="1" applyAlignment="1">
      <alignment vertical="center" shrinkToFit="1"/>
    </xf>
    <xf numFmtId="0" fontId="5" fillId="0" borderId="6" xfId="26" applyFont="1" applyBorder="1" applyAlignment="1">
      <alignment vertical="center" shrinkToFit="1"/>
    </xf>
    <xf numFmtId="38" fontId="5" fillId="0" borderId="39" xfId="27" applyFont="1" applyFill="1" applyBorder="1" applyAlignment="1">
      <alignment horizontal="center" vertical="center" shrinkToFit="1"/>
    </xf>
    <xf numFmtId="38" fontId="5" fillId="0" borderId="10" xfId="26" applyNumberFormat="1" applyFont="1" applyBorder="1" applyAlignment="1">
      <alignment horizontal="center" vertical="center" shrinkToFit="1"/>
    </xf>
    <xf numFmtId="38" fontId="5" fillId="0" borderId="6" xfId="26" applyNumberFormat="1" applyFont="1" applyBorder="1" applyAlignment="1">
      <alignment horizontal="center" vertical="center" shrinkToFit="1"/>
    </xf>
    <xf numFmtId="38" fontId="5" fillId="0" borderId="5" xfId="26" applyNumberFormat="1" applyFont="1" applyBorder="1" applyAlignment="1">
      <alignment horizontal="center" vertical="center" shrinkToFit="1"/>
    </xf>
    <xf numFmtId="38" fontId="5" fillId="0" borderId="4" xfId="26" applyNumberFormat="1" applyFont="1" applyFill="1" applyBorder="1" applyAlignment="1">
      <alignment horizontal="right" vertical="center" shrinkToFit="1"/>
    </xf>
    <xf numFmtId="0" fontId="5" fillId="0" borderId="3" xfId="26" applyFont="1" applyFill="1" applyBorder="1" applyAlignment="1">
      <alignment horizontal="right" vertical="center" shrinkToFit="1"/>
    </xf>
    <xf numFmtId="0" fontId="5" fillId="0" borderId="2" xfId="26" applyFont="1" applyFill="1" applyBorder="1" applyAlignment="1">
      <alignment horizontal="right" vertical="center" shrinkToFit="1"/>
    </xf>
    <xf numFmtId="38" fontId="5" fillId="0" borderId="4" xfId="26" applyNumberFormat="1" applyFont="1" applyFill="1" applyBorder="1" applyAlignment="1">
      <alignment horizontal="center" vertical="center" shrinkToFit="1"/>
    </xf>
    <xf numFmtId="38" fontId="5" fillId="0" borderId="3" xfId="26" applyNumberFormat="1" applyFont="1" applyFill="1" applyBorder="1" applyAlignment="1">
      <alignment horizontal="center" vertical="center" shrinkToFit="1"/>
    </xf>
    <xf numFmtId="38" fontId="5" fillId="0" borderId="2" xfId="26" applyNumberFormat="1" applyFont="1" applyFill="1" applyBorder="1" applyAlignment="1">
      <alignment horizontal="center" vertical="center" shrinkToFit="1"/>
    </xf>
    <xf numFmtId="38" fontId="5" fillId="0" borderId="10" xfId="27" quotePrefix="1" applyFont="1" applyFill="1" applyBorder="1" applyAlignment="1">
      <alignment horizontal="center" vertical="center" shrinkToFit="1"/>
    </xf>
    <xf numFmtId="38" fontId="5" fillId="0" borderId="6" xfId="27" quotePrefix="1" applyFont="1" applyFill="1" applyBorder="1" applyAlignment="1">
      <alignment horizontal="center" vertical="center" shrinkToFit="1"/>
    </xf>
    <xf numFmtId="38" fontId="5" fillId="0" borderId="12" xfId="27" quotePrefix="1" applyFont="1" applyFill="1" applyBorder="1" applyAlignment="1">
      <alignment horizontal="center" vertical="center" shrinkToFit="1"/>
    </xf>
    <xf numFmtId="38" fontId="5" fillId="0" borderId="5" xfId="27" quotePrefix="1" applyFont="1" applyFill="1" applyBorder="1" applyAlignment="1">
      <alignment horizontal="center" vertical="center" shrinkToFit="1"/>
    </xf>
    <xf numFmtId="38" fontId="5" fillId="0" borderId="5" xfId="27" applyFont="1" applyBorder="1" applyAlignment="1">
      <alignment vertical="center" shrinkToFit="1"/>
    </xf>
    <xf numFmtId="38" fontId="5" fillId="0" borderId="8" xfId="27" applyFont="1" applyBorder="1" applyAlignment="1">
      <alignment vertical="center" shrinkToFit="1"/>
    </xf>
    <xf numFmtId="38" fontId="5" fillId="0" borderId="7" xfId="27" applyFont="1" applyBorder="1" applyAlignment="1">
      <alignment vertical="center" shrinkToFit="1"/>
    </xf>
    <xf numFmtId="176" fontId="5" fillId="0" borderId="5" xfId="26" applyNumberFormat="1" applyFont="1" applyBorder="1" applyAlignment="1">
      <alignment horizontal="right" vertical="center"/>
    </xf>
    <xf numFmtId="176" fontId="5" fillId="0" borderId="8" xfId="26" applyNumberFormat="1" applyFont="1" applyBorder="1" applyAlignment="1">
      <alignment horizontal="right" vertical="center"/>
    </xf>
    <xf numFmtId="0" fontId="5" fillId="0" borderId="7" xfId="26" applyFont="1" applyBorder="1" applyAlignment="1">
      <alignment horizontal="right" vertical="center"/>
    </xf>
    <xf numFmtId="176" fontId="5" fillId="0" borderId="4" xfId="26" applyNumberFormat="1" applyFont="1" applyBorder="1" applyAlignment="1">
      <alignment horizontal="right" vertical="center"/>
    </xf>
    <xf numFmtId="176" fontId="5" fillId="0" borderId="3" xfId="26" applyNumberFormat="1" applyFont="1" applyBorder="1" applyAlignment="1">
      <alignment horizontal="right" vertical="center"/>
    </xf>
    <xf numFmtId="176" fontId="5" fillId="0" borderId="2" xfId="26" applyNumberFormat="1" applyFont="1" applyBorder="1" applyAlignment="1">
      <alignment horizontal="right" vertical="center"/>
    </xf>
    <xf numFmtId="0" fontId="1" fillId="0" borderId="2" xfId="26" applyBorder="1" applyAlignment="1">
      <alignment horizontal="distributed" vertical="center"/>
    </xf>
    <xf numFmtId="38" fontId="5" fillId="0" borderId="4" xfId="26" applyNumberFormat="1" applyFont="1" applyBorder="1" applyAlignment="1">
      <alignment vertical="center"/>
    </xf>
    <xf numFmtId="0" fontId="5" fillId="0" borderId="3" xfId="26" applyFont="1" applyBorder="1" applyAlignment="1">
      <alignment vertical="center"/>
    </xf>
    <xf numFmtId="0" fontId="5" fillId="0" borderId="2" xfId="26" applyFont="1" applyBorder="1" applyAlignment="1">
      <alignment vertical="center"/>
    </xf>
    <xf numFmtId="38" fontId="5" fillId="0" borderId="10" xfId="26" applyNumberFormat="1" applyFont="1" applyBorder="1" applyAlignment="1">
      <alignment horizontal="center" vertical="center"/>
    </xf>
    <xf numFmtId="38" fontId="5" fillId="0" borderId="6" xfId="26" applyNumberFormat="1" applyFont="1" applyBorder="1" applyAlignment="1">
      <alignment horizontal="center" vertical="center"/>
    </xf>
    <xf numFmtId="0" fontId="52" fillId="0" borderId="0" xfId="5" applyFont="1" applyFill="1" applyAlignment="1">
      <alignment horizontal="center" vertical="center" wrapText="1"/>
    </xf>
    <xf numFmtId="0" fontId="14" fillId="0" borderId="0" xfId="5" applyFont="1" applyFill="1" applyAlignment="1">
      <alignment horizontal="center" vertical="center" wrapText="1"/>
    </xf>
    <xf numFmtId="0" fontId="50" fillId="0" borderId="88" xfId="5" applyFont="1" applyFill="1" applyBorder="1" applyAlignment="1">
      <alignment vertical="center" wrapText="1"/>
    </xf>
    <xf numFmtId="0" fontId="21" fillId="0" borderId="51" xfId="6" applyFont="1" applyBorder="1" applyAlignment="1">
      <alignment horizontal="center" vertical="center" wrapText="1"/>
    </xf>
    <xf numFmtId="0" fontId="21" fillId="0" borderId="0" xfId="6" applyFont="1" applyBorder="1" applyAlignment="1">
      <alignment horizontal="center" vertical="center" wrapText="1"/>
    </xf>
    <xf numFmtId="0" fontId="32" fillId="0" borderId="0" xfId="6" applyFont="1" applyFill="1" applyBorder="1" applyAlignment="1">
      <alignment wrapText="1"/>
    </xf>
    <xf numFmtId="0" fontId="37" fillId="0" borderId="44" xfId="6" applyFont="1" applyFill="1" applyBorder="1" applyAlignment="1">
      <alignment horizontal="center"/>
    </xf>
    <xf numFmtId="0" fontId="21" fillId="0" borderId="43" xfId="6" applyFont="1" applyBorder="1" applyAlignment="1">
      <alignment horizontal="center" vertical="center" wrapText="1"/>
    </xf>
    <xf numFmtId="0" fontId="21" fillId="0" borderId="0" xfId="6" applyFont="1" applyAlignment="1">
      <alignment horizontal="center" vertical="center"/>
    </xf>
    <xf numFmtId="0" fontId="21" fillId="0" borderId="0" xfId="6" applyFont="1" applyAlignment="1">
      <alignment horizontal="center" vertical="center" wrapText="1"/>
    </xf>
  </cellXfs>
  <cellStyles count="29">
    <cellStyle name="パーセント 2" xfId="10"/>
    <cellStyle name="桁区切り" xfId="1" builtinId="6"/>
    <cellStyle name="桁区切り 2" xfId="3"/>
    <cellStyle name="桁区切り 2 2" xfId="15"/>
    <cellStyle name="桁区切り 2 3" xfId="16"/>
    <cellStyle name="桁区切り 2 4" xfId="17"/>
    <cellStyle name="桁区切り 3" xfId="4"/>
    <cellStyle name="桁区切り 4" xfId="18"/>
    <cellStyle name="桁区切り 5" xfId="27"/>
    <cellStyle name="通貨" xfId="2" builtinId="7"/>
    <cellStyle name="通貨 2" xfId="12"/>
    <cellStyle name="通貨 3" xfId="19"/>
    <cellStyle name="通貨 4" xfId="28"/>
    <cellStyle name="標準" xfId="0" builtinId="0"/>
    <cellStyle name="標準 10" xfId="20"/>
    <cellStyle name="標準 10 2" xfId="6"/>
    <cellStyle name="標準 11" xfId="8"/>
    <cellStyle name="標準 12" xfId="9"/>
    <cellStyle name="標準 13" xfId="26"/>
    <cellStyle name="標準 2" xfId="5"/>
    <cellStyle name="標準 3" xfId="13"/>
    <cellStyle name="標準 4" xfId="7"/>
    <cellStyle name="標準 5" xfId="21"/>
    <cellStyle name="標準 6" xfId="22"/>
    <cellStyle name="標準 6 2" xfId="11"/>
    <cellStyle name="標準 7" xfId="23"/>
    <cellStyle name="標準 8" xfId="24"/>
    <cellStyle name="標準 8 2" xfId="14"/>
    <cellStyle name="標準 9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65</xdr:row>
      <xdr:rowOff>4762</xdr:rowOff>
    </xdr:from>
    <xdr:to>
      <xdr:col>8</xdr:col>
      <xdr:colOff>104775</xdr:colOff>
      <xdr:row>70</xdr:row>
      <xdr:rowOff>133350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xmlns="" id="{4061C2F7-FB5F-4088-9E76-EB3EDAB45589}"/>
            </a:ext>
          </a:extLst>
        </xdr:cNvPr>
        <xdr:cNvSpPr>
          <a:spLocks noChangeArrowheads="1"/>
        </xdr:cNvSpPr>
      </xdr:nvSpPr>
      <xdr:spPr bwMode="auto">
        <a:xfrm>
          <a:off x="1428750" y="27427237"/>
          <a:ext cx="7800975" cy="98583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後天性免疫不全症候群発生届出（抜粋）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①最近数年間の主な居住地</a:t>
          </a:r>
        </a:p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1)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日本国内（　　　　　都道府県）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2)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その他（　　　　　　　　）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3)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不明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2"/>
  <sheetViews>
    <sheetView view="pageBreakPreview" zoomScaleSheetLayoutView="100" workbookViewId="0">
      <selection activeCell="B1" sqref="B1"/>
    </sheetView>
  </sheetViews>
  <sheetFormatPr defaultColWidth="9" defaultRowHeight="13.5"/>
  <cols>
    <col min="1" max="1" width="92.75" style="756" customWidth="1"/>
    <col min="2" max="256" width="9" style="727"/>
    <col min="257" max="257" width="92.75" style="727" customWidth="1"/>
    <col min="258" max="512" width="9" style="727"/>
    <col min="513" max="513" width="92.75" style="727" customWidth="1"/>
    <col min="514" max="768" width="9" style="727"/>
    <col min="769" max="769" width="92.75" style="727" customWidth="1"/>
    <col min="770" max="1024" width="9" style="727"/>
    <col min="1025" max="1025" width="92.75" style="727" customWidth="1"/>
    <col min="1026" max="1280" width="9" style="727"/>
    <col min="1281" max="1281" width="92.75" style="727" customWidth="1"/>
    <col min="1282" max="1536" width="9" style="727"/>
    <col min="1537" max="1537" width="92.75" style="727" customWidth="1"/>
    <col min="1538" max="1792" width="9" style="727"/>
    <col min="1793" max="1793" width="92.75" style="727" customWidth="1"/>
    <col min="1794" max="2048" width="9" style="727"/>
    <col min="2049" max="2049" width="92.75" style="727" customWidth="1"/>
    <col min="2050" max="2304" width="9" style="727"/>
    <col min="2305" max="2305" width="92.75" style="727" customWidth="1"/>
    <col min="2306" max="2560" width="9" style="727"/>
    <col min="2561" max="2561" width="92.75" style="727" customWidth="1"/>
    <col min="2562" max="2816" width="9" style="727"/>
    <col min="2817" max="2817" width="92.75" style="727" customWidth="1"/>
    <col min="2818" max="3072" width="9" style="727"/>
    <col min="3073" max="3073" width="92.75" style="727" customWidth="1"/>
    <col min="3074" max="3328" width="9" style="727"/>
    <col min="3329" max="3329" width="92.75" style="727" customWidth="1"/>
    <col min="3330" max="3584" width="9" style="727"/>
    <col min="3585" max="3585" width="92.75" style="727" customWidth="1"/>
    <col min="3586" max="3840" width="9" style="727"/>
    <col min="3841" max="3841" width="92.75" style="727" customWidth="1"/>
    <col min="3842" max="4096" width="9" style="727"/>
    <col min="4097" max="4097" width="92.75" style="727" customWidth="1"/>
    <col min="4098" max="4352" width="9" style="727"/>
    <col min="4353" max="4353" width="92.75" style="727" customWidth="1"/>
    <col min="4354" max="4608" width="9" style="727"/>
    <col min="4609" max="4609" width="92.75" style="727" customWidth="1"/>
    <col min="4610" max="4864" width="9" style="727"/>
    <col min="4865" max="4865" width="92.75" style="727" customWidth="1"/>
    <col min="4866" max="5120" width="9" style="727"/>
    <col min="5121" max="5121" width="92.75" style="727" customWidth="1"/>
    <col min="5122" max="5376" width="9" style="727"/>
    <col min="5377" max="5377" width="92.75" style="727" customWidth="1"/>
    <col min="5378" max="5632" width="9" style="727"/>
    <col min="5633" max="5633" width="92.75" style="727" customWidth="1"/>
    <col min="5634" max="5888" width="9" style="727"/>
    <col min="5889" max="5889" width="92.75" style="727" customWidth="1"/>
    <col min="5890" max="6144" width="9" style="727"/>
    <col min="6145" max="6145" width="92.75" style="727" customWidth="1"/>
    <col min="6146" max="6400" width="9" style="727"/>
    <col min="6401" max="6401" width="92.75" style="727" customWidth="1"/>
    <col min="6402" max="6656" width="9" style="727"/>
    <col min="6657" max="6657" width="92.75" style="727" customWidth="1"/>
    <col min="6658" max="6912" width="9" style="727"/>
    <col min="6913" max="6913" width="92.75" style="727" customWidth="1"/>
    <col min="6914" max="7168" width="9" style="727"/>
    <col min="7169" max="7169" width="92.75" style="727" customWidth="1"/>
    <col min="7170" max="7424" width="9" style="727"/>
    <col min="7425" max="7425" width="92.75" style="727" customWidth="1"/>
    <col min="7426" max="7680" width="9" style="727"/>
    <col min="7681" max="7681" width="92.75" style="727" customWidth="1"/>
    <col min="7682" max="7936" width="9" style="727"/>
    <col min="7937" max="7937" width="92.75" style="727" customWidth="1"/>
    <col min="7938" max="8192" width="9" style="727"/>
    <col min="8193" max="8193" width="92.75" style="727" customWidth="1"/>
    <col min="8194" max="8448" width="9" style="727"/>
    <col min="8449" max="8449" width="92.75" style="727" customWidth="1"/>
    <col min="8450" max="8704" width="9" style="727"/>
    <col min="8705" max="8705" width="92.75" style="727" customWidth="1"/>
    <col min="8706" max="8960" width="9" style="727"/>
    <col min="8961" max="8961" width="92.75" style="727" customWidth="1"/>
    <col min="8962" max="9216" width="9" style="727"/>
    <col min="9217" max="9217" width="92.75" style="727" customWidth="1"/>
    <col min="9218" max="9472" width="9" style="727"/>
    <col min="9473" max="9473" width="92.75" style="727" customWidth="1"/>
    <col min="9474" max="9728" width="9" style="727"/>
    <col min="9729" max="9729" width="92.75" style="727" customWidth="1"/>
    <col min="9730" max="9984" width="9" style="727"/>
    <col min="9985" max="9985" width="92.75" style="727" customWidth="1"/>
    <col min="9986" max="10240" width="9" style="727"/>
    <col min="10241" max="10241" width="92.75" style="727" customWidth="1"/>
    <col min="10242" max="10496" width="9" style="727"/>
    <col min="10497" max="10497" width="92.75" style="727" customWidth="1"/>
    <col min="10498" max="10752" width="9" style="727"/>
    <col min="10753" max="10753" width="92.75" style="727" customWidth="1"/>
    <col min="10754" max="11008" width="9" style="727"/>
    <col min="11009" max="11009" width="92.75" style="727" customWidth="1"/>
    <col min="11010" max="11264" width="9" style="727"/>
    <col min="11265" max="11265" width="92.75" style="727" customWidth="1"/>
    <col min="11266" max="11520" width="9" style="727"/>
    <col min="11521" max="11521" width="92.75" style="727" customWidth="1"/>
    <col min="11522" max="11776" width="9" style="727"/>
    <col min="11777" max="11777" width="92.75" style="727" customWidth="1"/>
    <col min="11778" max="12032" width="9" style="727"/>
    <col min="12033" max="12033" width="92.75" style="727" customWidth="1"/>
    <col min="12034" max="12288" width="9" style="727"/>
    <col min="12289" max="12289" width="92.75" style="727" customWidth="1"/>
    <col min="12290" max="12544" width="9" style="727"/>
    <col min="12545" max="12545" width="92.75" style="727" customWidth="1"/>
    <col min="12546" max="12800" width="9" style="727"/>
    <col min="12801" max="12801" width="92.75" style="727" customWidth="1"/>
    <col min="12802" max="13056" width="9" style="727"/>
    <col min="13057" max="13057" width="92.75" style="727" customWidth="1"/>
    <col min="13058" max="13312" width="9" style="727"/>
    <col min="13313" max="13313" width="92.75" style="727" customWidth="1"/>
    <col min="13314" max="13568" width="9" style="727"/>
    <col min="13569" max="13569" width="92.75" style="727" customWidth="1"/>
    <col min="13570" max="13824" width="9" style="727"/>
    <col min="13825" max="13825" width="92.75" style="727" customWidth="1"/>
    <col min="13826" max="14080" width="9" style="727"/>
    <col min="14081" max="14081" width="92.75" style="727" customWidth="1"/>
    <col min="14082" max="14336" width="9" style="727"/>
    <col min="14337" max="14337" width="92.75" style="727" customWidth="1"/>
    <col min="14338" max="14592" width="9" style="727"/>
    <col min="14593" max="14593" width="92.75" style="727" customWidth="1"/>
    <col min="14594" max="14848" width="9" style="727"/>
    <col min="14849" max="14849" width="92.75" style="727" customWidth="1"/>
    <col min="14850" max="15104" width="9" style="727"/>
    <col min="15105" max="15105" width="92.75" style="727" customWidth="1"/>
    <col min="15106" max="15360" width="9" style="727"/>
    <col min="15361" max="15361" width="92.75" style="727" customWidth="1"/>
    <col min="15362" max="15616" width="9" style="727"/>
    <col min="15617" max="15617" width="92.75" style="727" customWidth="1"/>
    <col min="15618" max="15872" width="9" style="727"/>
    <col min="15873" max="15873" width="92.75" style="727" customWidth="1"/>
    <col min="15874" max="16128" width="9" style="727"/>
    <col min="16129" max="16129" width="92.75" style="727" customWidth="1"/>
    <col min="16130" max="16384" width="9" style="727"/>
  </cols>
  <sheetData>
    <row r="1" spans="1:1">
      <c r="A1" s="929">
        <v>42823</v>
      </c>
    </row>
    <row r="2" spans="1:1">
      <c r="A2" s="930"/>
    </row>
    <row r="3" spans="1:1">
      <c r="A3" s="930" t="s">
        <v>341</v>
      </c>
    </row>
    <row r="4" spans="1:1">
      <c r="A4" s="930" t="s">
        <v>81</v>
      </c>
    </row>
    <row r="5" spans="1:1" ht="14.25">
      <c r="A5" s="931" t="s">
        <v>342</v>
      </c>
    </row>
    <row r="6" spans="1:1">
      <c r="A6" s="932" t="s">
        <v>392</v>
      </c>
    </row>
    <row r="7" spans="1:1">
      <c r="A7" s="933" t="s">
        <v>345</v>
      </c>
    </row>
    <row r="8" spans="1:1">
      <c r="A8" s="933" t="s">
        <v>346</v>
      </c>
    </row>
    <row r="9" spans="1:1" ht="25.5">
      <c r="A9" s="933" t="s">
        <v>343</v>
      </c>
    </row>
    <row r="10" spans="1:1">
      <c r="A10" s="933" t="s">
        <v>347</v>
      </c>
    </row>
    <row r="11" spans="1:1" ht="25.5">
      <c r="A11" s="933" t="s">
        <v>344</v>
      </c>
    </row>
    <row r="12" spans="1:1">
      <c r="A12" s="933" t="s">
        <v>348</v>
      </c>
    </row>
    <row r="13" spans="1:1">
      <c r="A13" s="934" t="s">
        <v>393</v>
      </c>
    </row>
    <row r="14" spans="1:1">
      <c r="A14" s="933" t="s">
        <v>251</v>
      </c>
    </row>
    <row r="15" spans="1:1">
      <c r="A15" s="935" t="s">
        <v>350</v>
      </c>
    </row>
    <row r="16" spans="1:1">
      <c r="A16" s="935" t="s">
        <v>351</v>
      </c>
    </row>
    <row r="17" spans="1:1">
      <c r="A17" s="933" t="s">
        <v>349</v>
      </c>
    </row>
    <row r="18" spans="1:1">
      <c r="A18" s="935" t="s">
        <v>353</v>
      </c>
    </row>
    <row r="19" spans="1:1">
      <c r="A19" s="935" t="s">
        <v>354</v>
      </c>
    </row>
    <row r="20" spans="1:1">
      <c r="A20" s="935" t="s">
        <v>352</v>
      </c>
    </row>
    <row r="21" spans="1:1">
      <c r="A21" s="933" t="s">
        <v>289</v>
      </c>
    </row>
    <row r="22" spans="1:1">
      <c r="A22" s="935" t="s">
        <v>356</v>
      </c>
    </row>
    <row r="23" spans="1:1">
      <c r="A23" s="935" t="s">
        <v>357</v>
      </c>
    </row>
    <row r="24" spans="1:1">
      <c r="A24" s="933" t="s">
        <v>355</v>
      </c>
    </row>
    <row r="25" spans="1:1">
      <c r="A25" s="935" t="s">
        <v>359</v>
      </c>
    </row>
    <row r="26" spans="1:1">
      <c r="A26" s="935" t="s">
        <v>360</v>
      </c>
    </row>
    <row r="27" spans="1:1">
      <c r="A27" s="935" t="s">
        <v>358</v>
      </c>
    </row>
    <row r="28" spans="1:1">
      <c r="A28" s="932" t="s">
        <v>394</v>
      </c>
    </row>
    <row r="29" spans="1:1" ht="63.75">
      <c r="A29" s="936" t="s">
        <v>361</v>
      </c>
    </row>
    <row r="30" spans="1:1" ht="38.25">
      <c r="A30" s="936" t="s">
        <v>362</v>
      </c>
    </row>
    <row r="31" spans="1:1">
      <c r="A31" s="932" t="s">
        <v>395</v>
      </c>
    </row>
    <row r="32" spans="1:1">
      <c r="A32" s="936" t="s">
        <v>363</v>
      </c>
    </row>
    <row r="33" spans="1:1">
      <c r="A33" s="936" t="s">
        <v>364</v>
      </c>
    </row>
    <row r="34" spans="1:1">
      <c r="A34" s="935" t="s">
        <v>365</v>
      </c>
    </row>
    <row r="35" spans="1:1" ht="14.25">
      <c r="A35" s="931" t="s">
        <v>183</v>
      </c>
    </row>
    <row r="36" spans="1:1" ht="38.25">
      <c r="A36" s="937" t="s">
        <v>366</v>
      </c>
    </row>
    <row r="37" spans="1:1" ht="51">
      <c r="A37" s="937" t="s">
        <v>367</v>
      </c>
    </row>
    <row r="38" spans="1:1" s="728" customFormat="1" ht="48">
      <c r="A38" s="938" t="s">
        <v>368</v>
      </c>
    </row>
    <row r="39" spans="1:1" s="728" customFormat="1">
      <c r="A39" s="767"/>
    </row>
    <row r="40" spans="1:1">
      <c r="A40" s="748"/>
    </row>
    <row r="41" spans="1:1" ht="38.25" customHeight="1">
      <c r="A41" s="748"/>
    </row>
    <row r="42" spans="1:1" s="725" customFormat="1" ht="14.25">
      <c r="A42" s="749"/>
    </row>
    <row r="43" spans="1:1" s="725" customFormat="1">
      <c r="A43" s="750"/>
    </row>
    <row r="44" spans="1:1" s="725" customFormat="1">
      <c r="A44" s="751"/>
    </row>
    <row r="45" spans="1:1" s="725" customFormat="1">
      <c r="A45" s="938"/>
    </row>
    <row r="46" spans="1:1" s="725" customFormat="1">
      <c r="A46" s="938"/>
    </row>
    <row r="47" spans="1:1" s="725" customFormat="1" ht="14.25">
      <c r="A47" s="939" t="s">
        <v>373</v>
      </c>
    </row>
    <row r="48" spans="1:1" s="725" customFormat="1">
      <c r="A48" s="940" t="s">
        <v>396</v>
      </c>
    </row>
    <row r="49" spans="1:1" s="725" customFormat="1" ht="25.5">
      <c r="A49" s="941" t="s">
        <v>374</v>
      </c>
    </row>
    <row r="50" spans="1:1" s="725" customFormat="1">
      <c r="A50" s="942" t="s">
        <v>375</v>
      </c>
    </row>
    <row r="51" spans="1:1" s="725" customFormat="1">
      <c r="A51" s="942" t="s">
        <v>376</v>
      </c>
    </row>
    <row r="52" spans="1:1" s="725" customFormat="1">
      <c r="A52" s="942" t="s">
        <v>377</v>
      </c>
    </row>
    <row r="53" spans="1:1" s="725" customFormat="1">
      <c r="A53" s="943"/>
    </row>
    <row r="54" spans="1:1" s="725" customFormat="1">
      <c r="A54" s="948" t="s">
        <v>397</v>
      </c>
    </row>
    <row r="55" spans="1:1" s="725" customFormat="1">
      <c r="A55" s="942" t="s">
        <v>369</v>
      </c>
    </row>
    <row r="56" spans="1:1" s="725" customFormat="1">
      <c r="A56" s="944" t="s">
        <v>379</v>
      </c>
    </row>
    <row r="57" spans="1:1" s="725" customFormat="1">
      <c r="A57" s="944" t="s">
        <v>380</v>
      </c>
    </row>
    <row r="58" spans="1:1" s="725" customFormat="1">
      <c r="A58" s="944" t="s">
        <v>381</v>
      </c>
    </row>
    <row r="59" spans="1:1" s="725" customFormat="1">
      <c r="A59" s="944" t="s">
        <v>382</v>
      </c>
    </row>
    <row r="60" spans="1:1" s="725" customFormat="1">
      <c r="A60" s="944" t="s">
        <v>378</v>
      </c>
    </row>
    <row r="61" spans="1:1" s="725" customFormat="1">
      <c r="A61" s="942" t="s">
        <v>370</v>
      </c>
    </row>
    <row r="62" spans="1:1" s="725" customFormat="1">
      <c r="A62" s="944" t="s">
        <v>384</v>
      </c>
    </row>
    <row r="63" spans="1:1" s="725" customFormat="1">
      <c r="A63" s="944" t="s">
        <v>385</v>
      </c>
    </row>
    <row r="64" spans="1:1" s="725" customFormat="1">
      <c r="A64" s="944" t="s">
        <v>386</v>
      </c>
    </row>
    <row r="65" spans="1:1" s="725" customFormat="1">
      <c r="A65" s="944" t="s">
        <v>382</v>
      </c>
    </row>
    <row r="66" spans="1:1" s="725" customFormat="1">
      <c r="A66" s="944" t="s">
        <v>383</v>
      </c>
    </row>
    <row r="67" spans="1:1" s="725" customFormat="1">
      <c r="A67" s="944"/>
    </row>
    <row r="68" spans="1:1" s="725" customFormat="1">
      <c r="A68" s="940" t="s">
        <v>398</v>
      </c>
    </row>
    <row r="69" spans="1:1" s="725" customFormat="1" ht="38.25">
      <c r="A69" s="945" t="s">
        <v>387</v>
      </c>
    </row>
    <row r="70" spans="1:1" s="725" customFormat="1" ht="38.25">
      <c r="A70" s="946" t="s">
        <v>388</v>
      </c>
    </row>
    <row r="71" spans="1:1" s="725" customFormat="1">
      <c r="A71" s="943"/>
    </row>
    <row r="72" spans="1:1" s="725" customFormat="1" ht="14.25">
      <c r="A72" s="939" t="s">
        <v>371</v>
      </c>
    </row>
    <row r="73" spans="1:1" ht="51">
      <c r="A73" s="947" t="s">
        <v>389</v>
      </c>
    </row>
    <row r="74" spans="1:1" ht="76.5">
      <c r="A74" s="947" t="s">
        <v>372</v>
      </c>
    </row>
    <row r="75" spans="1:1" ht="51">
      <c r="A75" s="947" t="s">
        <v>390</v>
      </c>
    </row>
    <row r="76" spans="1:1" ht="63.75">
      <c r="A76" s="947" t="s">
        <v>391</v>
      </c>
    </row>
    <row r="77" spans="1:1">
      <c r="A77" s="752"/>
    </row>
    <row r="78" spans="1:1">
      <c r="A78" s="745"/>
    </row>
    <row r="79" spans="1:1">
      <c r="A79" s="745"/>
    </row>
    <row r="80" spans="1:1">
      <c r="A80" s="745"/>
    </row>
    <row r="81" spans="1:1">
      <c r="A81" s="753"/>
    </row>
    <row r="82" spans="1:1">
      <c r="A82" s="747"/>
    </row>
    <row r="83" spans="1:1">
      <c r="A83" s="754"/>
    </row>
    <row r="84" spans="1:1">
      <c r="A84" s="745"/>
    </row>
    <row r="85" spans="1:1">
      <c r="A85" s="746"/>
    </row>
    <row r="86" spans="1:1">
      <c r="A86" s="746"/>
    </row>
    <row r="87" spans="1:1">
      <c r="A87" s="746"/>
    </row>
    <row r="88" spans="1:1">
      <c r="A88" s="745"/>
    </row>
    <row r="89" spans="1:1">
      <c r="A89" s="746"/>
    </row>
    <row r="90" spans="1:1">
      <c r="A90" s="746"/>
    </row>
    <row r="91" spans="1:1">
      <c r="A91" s="746"/>
    </row>
    <row r="92" spans="1:1">
      <c r="A92" s="746"/>
    </row>
    <row r="93" spans="1:1">
      <c r="A93" s="744"/>
    </row>
    <row r="94" spans="1:1">
      <c r="A94" s="753"/>
    </row>
    <row r="95" spans="1:1">
      <c r="A95" s="753"/>
    </row>
    <row r="96" spans="1:1">
      <c r="A96" s="747"/>
    </row>
    <row r="97" spans="1:1" ht="14.25">
      <c r="A97" s="743"/>
    </row>
    <row r="98" spans="1:1">
      <c r="A98" s="747"/>
    </row>
    <row r="99" spans="1:1">
      <c r="A99" s="747"/>
    </row>
    <row r="100" spans="1:1">
      <c r="A100" s="747"/>
    </row>
    <row r="101" spans="1:1" ht="38.25" customHeight="1">
      <c r="A101" s="747"/>
    </row>
    <row r="102" spans="1:1">
      <c r="A102" s="755"/>
    </row>
  </sheetData>
  <phoneticPr fontId="4"/>
  <pageMargins left="0.78700000000000003" right="0.78700000000000003" top="0.98399999999999999" bottom="0.98399999999999999" header="0.51200000000000001" footer="0.51200000000000001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8"/>
  <sheetViews>
    <sheetView view="pageBreakPreview" zoomScale="70" zoomScaleNormal="100" zoomScaleSheetLayoutView="70" workbookViewId="0">
      <pane ySplit="7" topLeftCell="A8" activePane="bottomLeft" state="frozen"/>
      <selection activeCell="J54" sqref="J54"/>
      <selection pane="bottomLeft" activeCell="X8" sqref="X8"/>
    </sheetView>
  </sheetViews>
  <sheetFormatPr defaultRowHeight="13.5"/>
  <cols>
    <col min="1" max="1" width="14" style="65" customWidth="1"/>
    <col min="2" max="2" width="10.75" style="65" customWidth="1"/>
    <col min="3" max="3" width="23.875" style="65" customWidth="1"/>
    <col min="4" max="4" width="1.875" style="92" customWidth="1"/>
    <col min="5" max="5" width="6.75" style="65" customWidth="1"/>
    <col min="6" max="6" width="6.75" style="92" customWidth="1"/>
    <col min="7" max="7" width="6.75" style="65" customWidth="1"/>
    <col min="8" max="8" width="6.75" style="92" customWidth="1"/>
    <col min="9" max="9" width="6.75" style="65" customWidth="1"/>
    <col min="10" max="10" width="6.75" style="92" customWidth="1"/>
    <col min="11" max="11" width="1.875" style="92" customWidth="1"/>
    <col min="12" max="12" width="6.75" style="65" customWidth="1"/>
    <col min="13" max="13" width="6.75" style="92" customWidth="1"/>
    <col min="14" max="14" width="6.75" style="65" customWidth="1"/>
    <col min="15" max="15" width="6.75" style="92" customWidth="1"/>
    <col min="16" max="16" width="6.75" style="65" customWidth="1"/>
    <col min="17" max="17" width="6.75" style="92" customWidth="1"/>
    <col min="18" max="18" width="1.875" style="92" customWidth="1"/>
    <col min="19" max="19" width="6.75" style="65" customWidth="1"/>
    <col min="20" max="20" width="6.75" style="92" customWidth="1"/>
    <col min="21" max="21" width="6.75" style="65" customWidth="1"/>
    <col min="22" max="22" width="6.75" style="92" customWidth="1"/>
    <col min="23" max="23" width="6.75" style="65" customWidth="1"/>
    <col min="24" max="24" width="6.75" style="92" customWidth="1"/>
    <col min="25" max="16384" width="9" style="92"/>
  </cols>
  <sheetData>
    <row r="1" spans="1:24" s="61" customFormat="1" ht="18.75">
      <c r="A1" s="949"/>
      <c r="B1" s="949"/>
      <c r="C1" s="949"/>
      <c r="D1" s="949"/>
      <c r="E1" s="949"/>
      <c r="F1" s="949"/>
      <c r="G1" s="949"/>
      <c r="H1" s="949"/>
      <c r="I1" s="949"/>
      <c r="J1" s="949"/>
      <c r="K1" s="949"/>
      <c r="L1" s="949"/>
      <c r="M1" s="949"/>
      <c r="N1" s="949"/>
      <c r="O1" s="949"/>
      <c r="P1" s="949"/>
      <c r="Q1" s="949"/>
      <c r="R1" s="949"/>
      <c r="S1" s="949"/>
      <c r="T1" s="949"/>
      <c r="U1" s="949"/>
      <c r="V1" s="949"/>
      <c r="W1" s="949"/>
      <c r="X1" s="949"/>
    </row>
    <row r="2" spans="1:24" s="62" customFormat="1" ht="10.5">
      <c r="A2" s="950" t="s">
        <v>293</v>
      </c>
      <c r="B2" s="950"/>
      <c r="C2" s="950"/>
      <c r="D2" s="950"/>
      <c r="E2" s="950"/>
      <c r="F2" s="950"/>
      <c r="G2" s="950"/>
      <c r="H2" s="950"/>
      <c r="I2" s="950"/>
      <c r="J2" s="950"/>
      <c r="K2" s="950"/>
      <c r="L2" s="950"/>
      <c r="M2" s="950"/>
      <c r="N2" s="950"/>
      <c r="O2" s="950"/>
      <c r="P2" s="950"/>
      <c r="Q2" s="950"/>
      <c r="R2" s="950"/>
      <c r="S2" s="950"/>
      <c r="T2" s="950"/>
      <c r="U2" s="950"/>
      <c r="V2" s="950"/>
      <c r="W2" s="950"/>
      <c r="X2" s="950"/>
    </row>
    <row r="3" spans="1:24" s="62" customFormat="1" ht="10.5">
      <c r="A3" s="950"/>
      <c r="B3" s="950"/>
      <c r="C3" s="950"/>
      <c r="D3" s="950"/>
      <c r="E3" s="950"/>
      <c r="F3" s="950"/>
      <c r="G3" s="950"/>
      <c r="H3" s="950"/>
      <c r="I3" s="950"/>
      <c r="J3" s="950"/>
      <c r="K3" s="950"/>
      <c r="L3" s="950"/>
      <c r="M3" s="950"/>
      <c r="N3" s="950"/>
      <c r="O3" s="950"/>
      <c r="P3" s="950"/>
      <c r="Q3" s="950"/>
      <c r="R3" s="950"/>
      <c r="S3" s="950"/>
      <c r="T3" s="950"/>
      <c r="U3" s="950"/>
      <c r="V3" s="950"/>
      <c r="W3" s="950"/>
      <c r="X3" s="950"/>
    </row>
    <row r="4" spans="1:24" s="65" customFormat="1" ht="19.5" thickBot="1">
      <c r="A4" s="63" t="s">
        <v>252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</row>
    <row r="5" spans="1:24" s="65" customFormat="1" ht="15" thickTop="1">
      <c r="A5" s="66" t="s">
        <v>82</v>
      </c>
      <c r="B5" s="66"/>
      <c r="C5" s="66"/>
      <c r="D5" s="66"/>
      <c r="E5" s="67" t="s">
        <v>83</v>
      </c>
      <c r="F5" s="67"/>
      <c r="G5" s="67"/>
      <c r="H5" s="67"/>
      <c r="I5" s="67"/>
      <c r="J5" s="67"/>
      <c r="K5" s="68"/>
      <c r="L5" s="67" t="s">
        <v>84</v>
      </c>
      <c r="M5" s="67"/>
      <c r="N5" s="67"/>
      <c r="O5" s="67"/>
      <c r="P5" s="67"/>
      <c r="Q5" s="67"/>
      <c r="R5" s="68"/>
      <c r="S5" s="951" t="s">
        <v>294</v>
      </c>
      <c r="T5" s="952"/>
      <c r="U5" s="952"/>
      <c r="V5" s="952"/>
      <c r="W5" s="952"/>
      <c r="X5" s="952"/>
    </row>
    <row r="6" spans="1:24" s="65" customFormat="1" ht="14.25">
      <c r="A6" s="69"/>
      <c r="B6" s="70"/>
      <c r="C6" s="69"/>
      <c r="D6" s="69"/>
      <c r="E6" s="71" t="s">
        <v>85</v>
      </c>
      <c r="F6" s="72"/>
      <c r="G6" s="72" t="s">
        <v>86</v>
      </c>
      <c r="H6" s="72"/>
      <c r="I6" s="72" t="s">
        <v>1</v>
      </c>
      <c r="J6" s="72"/>
      <c r="K6" s="73"/>
      <c r="L6" s="72" t="s">
        <v>85</v>
      </c>
      <c r="M6" s="72"/>
      <c r="N6" s="72" t="s">
        <v>86</v>
      </c>
      <c r="O6" s="74"/>
      <c r="P6" s="72" t="s">
        <v>1</v>
      </c>
      <c r="Q6" s="72"/>
      <c r="R6" s="73"/>
      <c r="S6" s="75" t="s">
        <v>85</v>
      </c>
      <c r="T6" s="72"/>
      <c r="U6" s="72" t="s">
        <v>86</v>
      </c>
      <c r="V6" s="72"/>
      <c r="W6" s="72" t="s">
        <v>1</v>
      </c>
      <c r="X6" s="72"/>
    </row>
    <row r="7" spans="1:24" s="567" customFormat="1" ht="14.25" thickBot="1">
      <c r="A7" s="76"/>
      <c r="B7" s="76" t="s">
        <v>87</v>
      </c>
      <c r="C7" s="76" t="s">
        <v>88</v>
      </c>
      <c r="D7" s="77"/>
      <c r="E7" s="78" t="s">
        <v>89</v>
      </c>
      <c r="F7" s="79" t="s">
        <v>90</v>
      </c>
      <c r="G7" s="78" t="s">
        <v>89</v>
      </c>
      <c r="H7" s="79" t="s">
        <v>90</v>
      </c>
      <c r="I7" s="78" t="s">
        <v>89</v>
      </c>
      <c r="J7" s="79" t="s">
        <v>90</v>
      </c>
      <c r="K7" s="77"/>
      <c r="L7" s="78" t="s">
        <v>89</v>
      </c>
      <c r="M7" s="79" t="s">
        <v>90</v>
      </c>
      <c r="N7" s="78" t="s">
        <v>89</v>
      </c>
      <c r="O7" s="79" t="s">
        <v>90</v>
      </c>
      <c r="P7" s="78" t="s">
        <v>89</v>
      </c>
      <c r="Q7" s="79" t="s">
        <v>90</v>
      </c>
      <c r="R7" s="77"/>
      <c r="S7" s="80" t="s">
        <v>89</v>
      </c>
      <c r="T7" s="81" t="s">
        <v>90</v>
      </c>
      <c r="U7" s="82" t="s">
        <v>89</v>
      </c>
      <c r="V7" s="81" t="s">
        <v>90</v>
      </c>
      <c r="W7" s="82" t="s">
        <v>89</v>
      </c>
      <c r="X7" s="81" t="s">
        <v>90</v>
      </c>
    </row>
    <row r="8" spans="1:24" s="90" customFormat="1" ht="18.75" thickTop="1" thickBot="1">
      <c r="A8" s="83" t="s">
        <v>91</v>
      </c>
      <c r="B8" s="84" t="s">
        <v>92</v>
      </c>
      <c r="C8" s="85"/>
      <c r="D8" s="85"/>
      <c r="E8" s="86">
        <f>SUM(E9:E14)</f>
        <v>210</v>
      </c>
      <c r="F8" s="87">
        <f t="shared" ref="F8:J8" si="0">SUM(F9:F14)</f>
        <v>225</v>
      </c>
      <c r="G8" s="86">
        <f t="shared" si="0"/>
        <v>7</v>
      </c>
      <c r="H8" s="87">
        <f t="shared" si="0"/>
        <v>4</v>
      </c>
      <c r="I8" s="86">
        <f t="shared" si="0"/>
        <v>217</v>
      </c>
      <c r="J8" s="88">
        <f t="shared" si="0"/>
        <v>229</v>
      </c>
      <c r="K8" s="87"/>
      <c r="L8" s="86">
        <f t="shared" ref="L8:Q8" si="1">SUM(L9:L14)</f>
        <v>30</v>
      </c>
      <c r="M8" s="87">
        <f t="shared" si="1"/>
        <v>30</v>
      </c>
      <c r="N8" s="86">
        <f t="shared" si="1"/>
        <v>6</v>
      </c>
      <c r="O8" s="87">
        <f t="shared" si="1"/>
        <v>2</v>
      </c>
      <c r="P8" s="86">
        <f t="shared" si="1"/>
        <v>36</v>
      </c>
      <c r="Q8" s="88">
        <f t="shared" si="1"/>
        <v>32</v>
      </c>
      <c r="R8" s="87"/>
      <c r="S8" s="89">
        <f t="shared" ref="S8:X8" si="2">SUM(S9:S14)</f>
        <v>240</v>
      </c>
      <c r="T8" s="88">
        <f t="shared" si="2"/>
        <v>255</v>
      </c>
      <c r="U8" s="86">
        <f t="shared" si="2"/>
        <v>13</v>
      </c>
      <c r="V8" s="88">
        <f t="shared" si="2"/>
        <v>6</v>
      </c>
      <c r="W8" s="86">
        <f t="shared" si="2"/>
        <v>253</v>
      </c>
      <c r="X8" s="88">
        <f t="shared" si="2"/>
        <v>261</v>
      </c>
    </row>
    <row r="9" spans="1:24" ht="17.25">
      <c r="A9" s="91"/>
      <c r="B9" s="91" t="s">
        <v>93</v>
      </c>
      <c r="C9" s="91" t="s">
        <v>253</v>
      </c>
      <c r="E9" s="93">
        <v>21</v>
      </c>
      <c r="F9" s="94">
        <v>37</v>
      </c>
      <c r="G9" s="93">
        <v>5</v>
      </c>
      <c r="H9" s="94">
        <v>3</v>
      </c>
      <c r="I9" s="95">
        <f t="shared" ref="I9:J26" si="3">E9+G9</f>
        <v>26</v>
      </c>
      <c r="J9" s="96">
        <f t="shared" si="3"/>
        <v>40</v>
      </c>
      <c r="K9" s="97"/>
      <c r="L9" s="93">
        <v>6</v>
      </c>
      <c r="M9" s="94">
        <v>3</v>
      </c>
      <c r="N9" s="93">
        <v>2</v>
      </c>
      <c r="O9" s="94">
        <v>1</v>
      </c>
      <c r="P9" s="95">
        <f t="shared" ref="P9:Q26" si="4">L9+N9</f>
        <v>8</v>
      </c>
      <c r="Q9" s="96">
        <f t="shared" si="4"/>
        <v>4</v>
      </c>
      <c r="R9" s="98"/>
      <c r="S9" s="99">
        <f t="shared" ref="S9:V26" si="5">E9+L9</f>
        <v>27</v>
      </c>
      <c r="T9" s="96">
        <f t="shared" si="5"/>
        <v>40</v>
      </c>
      <c r="U9" s="95">
        <f t="shared" si="5"/>
        <v>7</v>
      </c>
      <c r="V9" s="96">
        <f t="shared" si="5"/>
        <v>4</v>
      </c>
      <c r="W9" s="95">
        <f t="shared" ref="W9:X26" si="6">S9+U9</f>
        <v>34</v>
      </c>
      <c r="X9" s="96">
        <f t="shared" si="6"/>
        <v>44</v>
      </c>
    </row>
    <row r="10" spans="1:24" ht="17.25">
      <c r="A10" s="91"/>
      <c r="B10" s="91"/>
      <c r="C10" s="91" t="s">
        <v>94</v>
      </c>
      <c r="E10" s="93">
        <v>167</v>
      </c>
      <c r="F10" s="94">
        <v>171</v>
      </c>
      <c r="G10" s="93">
        <v>0</v>
      </c>
      <c r="H10" s="94">
        <v>0</v>
      </c>
      <c r="I10" s="95">
        <f t="shared" si="3"/>
        <v>167</v>
      </c>
      <c r="J10" s="96">
        <f t="shared" si="3"/>
        <v>171</v>
      </c>
      <c r="K10" s="98"/>
      <c r="L10" s="93">
        <v>19</v>
      </c>
      <c r="M10" s="94">
        <v>19</v>
      </c>
      <c r="N10" s="93">
        <v>0</v>
      </c>
      <c r="O10" s="94">
        <v>0</v>
      </c>
      <c r="P10" s="95">
        <f t="shared" si="4"/>
        <v>19</v>
      </c>
      <c r="Q10" s="96">
        <f t="shared" si="4"/>
        <v>19</v>
      </c>
      <c r="R10" s="98"/>
      <c r="S10" s="99">
        <f t="shared" si="5"/>
        <v>186</v>
      </c>
      <c r="T10" s="96">
        <f t="shared" si="5"/>
        <v>190</v>
      </c>
      <c r="U10" s="95">
        <f t="shared" si="5"/>
        <v>0</v>
      </c>
      <c r="V10" s="96">
        <f t="shared" si="5"/>
        <v>0</v>
      </c>
      <c r="W10" s="95">
        <f t="shared" si="6"/>
        <v>186</v>
      </c>
      <c r="X10" s="96">
        <f t="shared" si="6"/>
        <v>190</v>
      </c>
    </row>
    <row r="11" spans="1:24" ht="17.25">
      <c r="A11" s="91"/>
      <c r="B11" s="91"/>
      <c r="C11" s="100" t="s">
        <v>95</v>
      </c>
      <c r="D11" s="101"/>
      <c r="E11" s="102">
        <v>0</v>
      </c>
      <c r="F11" s="103">
        <v>0</v>
      </c>
      <c r="G11" s="102">
        <v>0</v>
      </c>
      <c r="H11" s="103">
        <v>0</v>
      </c>
      <c r="I11" s="104">
        <f t="shared" si="3"/>
        <v>0</v>
      </c>
      <c r="J11" s="105">
        <f t="shared" si="3"/>
        <v>0</v>
      </c>
      <c r="K11" s="106"/>
      <c r="L11" s="102">
        <v>0</v>
      </c>
      <c r="M11" s="103">
        <v>0</v>
      </c>
      <c r="N11" s="102">
        <v>0</v>
      </c>
      <c r="O11" s="103">
        <v>0</v>
      </c>
      <c r="P11" s="104">
        <f t="shared" si="4"/>
        <v>0</v>
      </c>
      <c r="Q11" s="105">
        <f t="shared" si="4"/>
        <v>0</v>
      </c>
      <c r="R11" s="106"/>
      <c r="S11" s="107">
        <f t="shared" si="5"/>
        <v>0</v>
      </c>
      <c r="T11" s="105">
        <f t="shared" si="5"/>
        <v>0</v>
      </c>
      <c r="U11" s="104">
        <f t="shared" si="5"/>
        <v>0</v>
      </c>
      <c r="V11" s="105">
        <f t="shared" si="5"/>
        <v>0</v>
      </c>
      <c r="W11" s="104">
        <f t="shared" si="6"/>
        <v>0</v>
      </c>
      <c r="X11" s="105">
        <f t="shared" si="6"/>
        <v>0</v>
      </c>
    </row>
    <row r="12" spans="1:24" ht="17.25">
      <c r="A12" s="91"/>
      <c r="B12" s="91"/>
      <c r="C12" s="100" t="s">
        <v>96</v>
      </c>
      <c r="D12" s="101"/>
      <c r="E12" s="102">
        <v>0</v>
      </c>
      <c r="F12" s="103">
        <v>0</v>
      </c>
      <c r="G12" s="102">
        <v>0</v>
      </c>
      <c r="H12" s="103">
        <v>0</v>
      </c>
      <c r="I12" s="104">
        <f t="shared" si="3"/>
        <v>0</v>
      </c>
      <c r="J12" s="105">
        <f t="shared" si="3"/>
        <v>0</v>
      </c>
      <c r="K12" s="106"/>
      <c r="L12" s="102">
        <v>0</v>
      </c>
      <c r="M12" s="103">
        <v>0</v>
      </c>
      <c r="N12" s="102">
        <v>0</v>
      </c>
      <c r="O12" s="103">
        <v>0</v>
      </c>
      <c r="P12" s="104">
        <f t="shared" si="4"/>
        <v>0</v>
      </c>
      <c r="Q12" s="105">
        <f t="shared" si="4"/>
        <v>0</v>
      </c>
      <c r="R12" s="106"/>
      <c r="S12" s="107">
        <f t="shared" si="5"/>
        <v>0</v>
      </c>
      <c r="T12" s="105">
        <f t="shared" si="5"/>
        <v>0</v>
      </c>
      <c r="U12" s="104">
        <f t="shared" si="5"/>
        <v>0</v>
      </c>
      <c r="V12" s="105">
        <f t="shared" si="5"/>
        <v>0</v>
      </c>
      <c r="W12" s="104">
        <f t="shared" si="6"/>
        <v>0</v>
      </c>
      <c r="X12" s="105">
        <f t="shared" si="6"/>
        <v>0</v>
      </c>
    </row>
    <row r="13" spans="1:24" ht="17.25">
      <c r="A13" s="91"/>
      <c r="B13" s="91"/>
      <c r="C13" s="91" t="s">
        <v>97</v>
      </c>
      <c r="E13" s="108">
        <v>6</v>
      </c>
      <c r="F13" s="109">
        <v>1</v>
      </c>
      <c r="G13" s="108">
        <v>0</v>
      </c>
      <c r="H13" s="109">
        <v>0</v>
      </c>
      <c r="I13" s="110">
        <f t="shared" si="3"/>
        <v>6</v>
      </c>
      <c r="J13" s="111">
        <f t="shared" si="3"/>
        <v>1</v>
      </c>
      <c r="K13" s="112"/>
      <c r="L13" s="113">
        <v>3</v>
      </c>
      <c r="M13" s="114">
        <v>0</v>
      </c>
      <c r="N13" s="108">
        <v>0</v>
      </c>
      <c r="O13" s="109">
        <v>0</v>
      </c>
      <c r="P13" s="110">
        <f t="shared" si="4"/>
        <v>3</v>
      </c>
      <c r="Q13" s="111">
        <f t="shared" si="4"/>
        <v>0</v>
      </c>
      <c r="R13" s="112"/>
      <c r="S13" s="115">
        <f t="shared" si="5"/>
        <v>9</v>
      </c>
      <c r="T13" s="111">
        <f t="shared" si="5"/>
        <v>1</v>
      </c>
      <c r="U13" s="110">
        <f t="shared" si="5"/>
        <v>0</v>
      </c>
      <c r="V13" s="111">
        <f t="shared" si="5"/>
        <v>0</v>
      </c>
      <c r="W13" s="110">
        <f t="shared" si="6"/>
        <v>9</v>
      </c>
      <c r="X13" s="111">
        <f t="shared" si="6"/>
        <v>1</v>
      </c>
    </row>
    <row r="14" spans="1:24" ht="18" thickBot="1">
      <c r="A14" s="91"/>
      <c r="B14" s="116"/>
      <c r="C14" s="116" t="s">
        <v>98</v>
      </c>
      <c r="D14" s="117"/>
      <c r="E14" s="118">
        <v>16</v>
      </c>
      <c r="F14" s="119">
        <v>16</v>
      </c>
      <c r="G14" s="118">
        <v>2</v>
      </c>
      <c r="H14" s="119">
        <v>1</v>
      </c>
      <c r="I14" s="120">
        <f t="shared" si="3"/>
        <v>18</v>
      </c>
      <c r="J14" s="121">
        <f t="shared" si="3"/>
        <v>17</v>
      </c>
      <c r="K14" s="122"/>
      <c r="L14" s="118">
        <v>2</v>
      </c>
      <c r="M14" s="119">
        <v>8</v>
      </c>
      <c r="N14" s="118">
        <v>4</v>
      </c>
      <c r="O14" s="119">
        <v>1</v>
      </c>
      <c r="P14" s="120">
        <f t="shared" si="4"/>
        <v>6</v>
      </c>
      <c r="Q14" s="121">
        <f t="shared" si="4"/>
        <v>9</v>
      </c>
      <c r="R14" s="122"/>
      <c r="S14" s="123">
        <f t="shared" si="5"/>
        <v>18</v>
      </c>
      <c r="T14" s="121">
        <f t="shared" si="5"/>
        <v>24</v>
      </c>
      <c r="U14" s="120">
        <f t="shared" si="5"/>
        <v>6</v>
      </c>
      <c r="V14" s="121">
        <f t="shared" si="5"/>
        <v>2</v>
      </c>
      <c r="W14" s="120">
        <f t="shared" si="6"/>
        <v>24</v>
      </c>
      <c r="X14" s="121">
        <f t="shared" si="6"/>
        <v>26</v>
      </c>
    </row>
    <row r="15" spans="1:24" ht="17.25">
      <c r="A15" s="91"/>
      <c r="B15" s="91" t="s">
        <v>99</v>
      </c>
      <c r="C15" s="100" t="s">
        <v>100</v>
      </c>
      <c r="D15" s="101"/>
      <c r="E15" s="124">
        <v>0</v>
      </c>
      <c r="F15" s="125">
        <v>0</v>
      </c>
      <c r="G15" s="124">
        <v>0</v>
      </c>
      <c r="H15" s="125">
        <v>0</v>
      </c>
      <c r="I15" s="104">
        <f t="shared" si="3"/>
        <v>0</v>
      </c>
      <c r="J15" s="105">
        <f t="shared" si="3"/>
        <v>0</v>
      </c>
      <c r="K15" s="106"/>
      <c r="L15" s="124">
        <v>0</v>
      </c>
      <c r="M15" s="125">
        <v>0</v>
      </c>
      <c r="N15" s="124">
        <v>0</v>
      </c>
      <c r="O15" s="125">
        <v>0</v>
      </c>
      <c r="P15" s="104">
        <f t="shared" si="4"/>
        <v>0</v>
      </c>
      <c r="Q15" s="105">
        <f t="shared" si="4"/>
        <v>0</v>
      </c>
      <c r="R15" s="106"/>
      <c r="S15" s="107">
        <f t="shared" si="5"/>
        <v>0</v>
      </c>
      <c r="T15" s="105">
        <f t="shared" si="5"/>
        <v>0</v>
      </c>
      <c r="U15" s="104">
        <f t="shared" si="5"/>
        <v>0</v>
      </c>
      <c r="V15" s="105">
        <f t="shared" si="5"/>
        <v>0</v>
      </c>
      <c r="W15" s="104">
        <f t="shared" si="6"/>
        <v>0</v>
      </c>
      <c r="X15" s="105">
        <f t="shared" si="6"/>
        <v>0</v>
      </c>
    </row>
    <row r="16" spans="1:24" ht="17.25">
      <c r="A16" s="91"/>
      <c r="B16" s="91"/>
      <c r="C16" s="100" t="s">
        <v>101</v>
      </c>
      <c r="D16" s="101"/>
      <c r="E16" s="124">
        <v>3</v>
      </c>
      <c r="F16" s="125">
        <v>4</v>
      </c>
      <c r="G16" s="124">
        <v>0</v>
      </c>
      <c r="H16" s="125">
        <v>0</v>
      </c>
      <c r="I16" s="104">
        <f t="shared" si="3"/>
        <v>3</v>
      </c>
      <c r="J16" s="105">
        <f t="shared" si="3"/>
        <v>4</v>
      </c>
      <c r="K16" s="106"/>
      <c r="L16" s="124">
        <v>0</v>
      </c>
      <c r="M16" s="125">
        <v>0</v>
      </c>
      <c r="N16" s="124">
        <v>0</v>
      </c>
      <c r="O16" s="125">
        <v>0</v>
      </c>
      <c r="P16" s="104">
        <f t="shared" si="4"/>
        <v>0</v>
      </c>
      <c r="Q16" s="105">
        <f t="shared" si="4"/>
        <v>0</v>
      </c>
      <c r="R16" s="106"/>
      <c r="S16" s="107">
        <f t="shared" si="5"/>
        <v>3</v>
      </c>
      <c r="T16" s="105">
        <f t="shared" si="5"/>
        <v>4</v>
      </c>
      <c r="U16" s="104">
        <f t="shared" si="5"/>
        <v>0</v>
      </c>
      <c r="V16" s="105">
        <f t="shared" si="5"/>
        <v>0</v>
      </c>
      <c r="W16" s="104">
        <f t="shared" si="6"/>
        <v>3</v>
      </c>
      <c r="X16" s="105">
        <f t="shared" si="6"/>
        <v>4</v>
      </c>
    </row>
    <row r="17" spans="1:24" ht="17.25">
      <c r="A17" s="91"/>
      <c r="B17" s="91"/>
      <c r="C17" s="91" t="s">
        <v>102</v>
      </c>
      <c r="E17" s="126">
        <v>58</v>
      </c>
      <c r="F17" s="127">
        <v>67</v>
      </c>
      <c r="G17" s="126">
        <v>0</v>
      </c>
      <c r="H17" s="127">
        <v>1</v>
      </c>
      <c r="I17" s="110">
        <f t="shared" si="3"/>
        <v>58</v>
      </c>
      <c r="J17" s="111">
        <f t="shared" si="3"/>
        <v>68</v>
      </c>
      <c r="K17" s="112"/>
      <c r="L17" s="126">
        <v>17</v>
      </c>
      <c r="M17" s="127">
        <v>11</v>
      </c>
      <c r="N17" s="126">
        <v>0</v>
      </c>
      <c r="O17" s="127">
        <v>0</v>
      </c>
      <c r="P17" s="110">
        <f t="shared" si="4"/>
        <v>17</v>
      </c>
      <c r="Q17" s="111">
        <f t="shared" si="4"/>
        <v>11</v>
      </c>
      <c r="R17" s="112"/>
      <c r="S17" s="115">
        <f t="shared" si="5"/>
        <v>75</v>
      </c>
      <c r="T17" s="111">
        <f t="shared" si="5"/>
        <v>78</v>
      </c>
      <c r="U17" s="110">
        <f t="shared" si="5"/>
        <v>0</v>
      </c>
      <c r="V17" s="111">
        <f t="shared" si="5"/>
        <v>1</v>
      </c>
      <c r="W17" s="110">
        <f t="shared" si="6"/>
        <v>75</v>
      </c>
      <c r="X17" s="111">
        <f t="shared" si="6"/>
        <v>79</v>
      </c>
    </row>
    <row r="18" spans="1:24" ht="17.25">
      <c r="A18" s="91"/>
      <c r="B18" s="91"/>
      <c r="C18" s="91" t="s">
        <v>103</v>
      </c>
      <c r="E18" s="126">
        <v>69</v>
      </c>
      <c r="F18" s="127">
        <v>63</v>
      </c>
      <c r="G18" s="126">
        <v>5</v>
      </c>
      <c r="H18" s="127">
        <v>0</v>
      </c>
      <c r="I18" s="110">
        <f t="shared" si="3"/>
        <v>74</v>
      </c>
      <c r="J18" s="111">
        <f t="shared" si="3"/>
        <v>63</v>
      </c>
      <c r="K18" s="112"/>
      <c r="L18" s="126">
        <v>8</v>
      </c>
      <c r="M18" s="127">
        <v>10</v>
      </c>
      <c r="N18" s="126">
        <v>4</v>
      </c>
      <c r="O18" s="127">
        <v>1</v>
      </c>
      <c r="P18" s="110">
        <f t="shared" si="4"/>
        <v>12</v>
      </c>
      <c r="Q18" s="111">
        <f t="shared" si="4"/>
        <v>11</v>
      </c>
      <c r="R18" s="112"/>
      <c r="S18" s="115">
        <f t="shared" si="5"/>
        <v>77</v>
      </c>
      <c r="T18" s="111">
        <f t="shared" si="5"/>
        <v>73</v>
      </c>
      <c r="U18" s="110">
        <f t="shared" si="5"/>
        <v>9</v>
      </c>
      <c r="V18" s="111">
        <f t="shared" si="5"/>
        <v>1</v>
      </c>
      <c r="W18" s="110">
        <f t="shared" si="6"/>
        <v>86</v>
      </c>
      <c r="X18" s="111">
        <f t="shared" si="6"/>
        <v>74</v>
      </c>
    </row>
    <row r="19" spans="1:24" ht="17.25">
      <c r="A19" s="91"/>
      <c r="B19" s="91"/>
      <c r="C19" s="100" t="s">
        <v>104</v>
      </c>
      <c r="D19" s="101"/>
      <c r="E19" s="124">
        <v>54</v>
      </c>
      <c r="F19" s="125">
        <v>57</v>
      </c>
      <c r="G19" s="124">
        <v>1</v>
      </c>
      <c r="H19" s="125">
        <v>1</v>
      </c>
      <c r="I19" s="104">
        <f t="shared" si="3"/>
        <v>55</v>
      </c>
      <c r="J19" s="105">
        <f t="shared" si="3"/>
        <v>58</v>
      </c>
      <c r="K19" s="106"/>
      <c r="L19" s="124">
        <v>4</v>
      </c>
      <c r="M19" s="125">
        <v>4</v>
      </c>
      <c r="N19" s="124">
        <v>1</v>
      </c>
      <c r="O19" s="125">
        <v>1</v>
      </c>
      <c r="P19" s="104">
        <f t="shared" si="4"/>
        <v>5</v>
      </c>
      <c r="Q19" s="105">
        <f t="shared" si="4"/>
        <v>5</v>
      </c>
      <c r="R19" s="106"/>
      <c r="S19" s="107">
        <f t="shared" si="5"/>
        <v>58</v>
      </c>
      <c r="T19" s="105">
        <f t="shared" si="5"/>
        <v>61</v>
      </c>
      <c r="U19" s="104">
        <f t="shared" si="5"/>
        <v>2</v>
      </c>
      <c r="V19" s="105">
        <f t="shared" si="5"/>
        <v>2</v>
      </c>
      <c r="W19" s="104">
        <f t="shared" si="6"/>
        <v>60</v>
      </c>
      <c r="X19" s="105">
        <f t="shared" si="6"/>
        <v>63</v>
      </c>
    </row>
    <row r="20" spans="1:24" ht="17.25">
      <c r="A20" s="128"/>
      <c r="B20" s="128"/>
      <c r="C20" s="100" t="s">
        <v>254</v>
      </c>
      <c r="D20" s="101"/>
      <c r="E20" s="124">
        <v>19</v>
      </c>
      <c r="F20" s="125">
        <v>20</v>
      </c>
      <c r="G20" s="124">
        <v>0</v>
      </c>
      <c r="H20" s="125">
        <v>2</v>
      </c>
      <c r="I20" s="104">
        <f t="shared" si="3"/>
        <v>19</v>
      </c>
      <c r="J20" s="105">
        <f t="shared" si="3"/>
        <v>22</v>
      </c>
      <c r="K20" s="106"/>
      <c r="L20" s="124">
        <v>1</v>
      </c>
      <c r="M20" s="125">
        <v>2</v>
      </c>
      <c r="N20" s="124">
        <v>1</v>
      </c>
      <c r="O20" s="125">
        <v>0</v>
      </c>
      <c r="P20" s="104">
        <f t="shared" si="4"/>
        <v>2</v>
      </c>
      <c r="Q20" s="105">
        <f t="shared" si="4"/>
        <v>2</v>
      </c>
      <c r="R20" s="106"/>
      <c r="S20" s="107">
        <f t="shared" si="5"/>
        <v>20</v>
      </c>
      <c r="T20" s="105">
        <f t="shared" si="5"/>
        <v>22</v>
      </c>
      <c r="U20" s="104">
        <f t="shared" si="5"/>
        <v>1</v>
      </c>
      <c r="V20" s="105">
        <f t="shared" si="5"/>
        <v>2</v>
      </c>
      <c r="W20" s="104">
        <f t="shared" si="6"/>
        <v>21</v>
      </c>
      <c r="X20" s="105">
        <f t="shared" si="6"/>
        <v>24</v>
      </c>
    </row>
    <row r="21" spans="1:24" ht="17.25">
      <c r="A21" s="128"/>
      <c r="B21" s="128"/>
      <c r="C21" s="129" t="s">
        <v>295</v>
      </c>
      <c r="D21" s="130"/>
      <c r="E21" s="131">
        <v>7</v>
      </c>
      <c r="F21" s="132">
        <v>13</v>
      </c>
      <c r="G21" s="131">
        <v>1</v>
      </c>
      <c r="H21" s="132">
        <v>0</v>
      </c>
      <c r="I21" s="133">
        <f t="shared" si="3"/>
        <v>8</v>
      </c>
      <c r="J21" s="134">
        <f t="shared" si="3"/>
        <v>13</v>
      </c>
      <c r="K21" s="135"/>
      <c r="L21" s="131">
        <v>0</v>
      </c>
      <c r="M21" s="132">
        <v>3</v>
      </c>
      <c r="N21" s="131">
        <v>0</v>
      </c>
      <c r="O21" s="132">
        <v>0</v>
      </c>
      <c r="P21" s="133">
        <f t="shared" si="4"/>
        <v>0</v>
      </c>
      <c r="Q21" s="134">
        <f t="shared" si="4"/>
        <v>3</v>
      </c>
      <c r="R21" s="135"/>
      <c r="S21" s="136">
        <f t="shared" si="5"/>
        <v>7</v>
      </c>
      <c r="T21" s="134">
        <f t="shared" si="5"/>
        <v>16</v>
      </c>
      <c r="U21" s="133">
        <f t="shared" si="5"/>
        <v>1</v>
      </c>
      <c r="V21" s="134">
        <f t="shared" si="5"/>
        <v>0</v>
      </c>
      <c r="W21" s="133">
        <f t="shared" si="6"/>
        <v>8</v>
      </c>
      <c r="X21" s="134">
        <f t="shared" si="6"/>
        <v>16</v>
      </c>
    </row>
    <row r="22" spans="1:24" ht="17.25">
      <c r="A22" s="128"/>
      <c r="B22" s="128"/>
      <c r="C22" s="129" t="s">
        <v>192</v>
      </c>
      <c r="D22" s="130"/>
      <c r="E22" s="131">
        <v>0</v>
      </c>
      <c r="F22" s="132">
        <v>1</v>
      </c>
      <c r="G22" s="131">
        <v>0</v>
      </c>
      <c r="H22" s="132">
        <v>0</v>
      </c>
      <c r="I22" s="133">
        <f t="shared" si="3"/>
        <v>0</v>
      </c>
      <c r="J22" s="134">
        <f t="shared" si="3"/>
        <v>1</v>
      </c>
      <c r="K22" s="135"/>
      <c r="L22" s="131">
        <v>0</v>
      </c>
      <c r="M22" s="132">
        <v>0</v>
      </c>
      <c r="N22" s="131">
        <v>0</v>
      </c>
      <c r="O22" s="132">
        <v>0</v>
      </c>
      <c r="P22" s="133">
        <f t="shared" si="4"/>
        <v>0</v>
      </c>
      <c r="Q22" s="134">
        <f t="shared" si="4"/>
        <v>0</v>
      </c>
      <c r="R22" s="135"/>
      <c r="S22" s="136">
        <f t="shared" si="5"/>
        <v>0</v>
      </c>
      <c r="T22" s="134">
        <f t="shared" si="5"/>
        <v>1</v>
      </c>
      <c r="U22" s="133">
        <f t="shared" si="5"/>
        <v>0</v>
      </c>
      <c r="V22" s="134">
        <f t="shared" si="5"/>
        <v>0</v>
      </c>
      <c r="W22" s="133">
        <f t="shared" si="6"/>
        <v>0</v>
      </c>
      <c r="X22" s="134">
        <f t="shared" si="6"/>
        <v>1</v>
      </c>
    </row>
    <row r="23" spans="1:24" ht="18" thickBot="1">
      <c r="A23" s="128"/>
      <c r="B23" s="137"/>
      <c r="C23" s="138" t="s">
        <v>98</v>
      </c>
      <c r="D23" s="139"/>
      <c r="E23" s="140">
        <v>0</v>
      </c>
      <c r="F23" s="141">
        <v>0</v>
      </c>
      <c r="G23" s="140">
        <v>0</v>
      </c>
      <c r="H23" s="141">
        <v>0</v>
      </c>
      <c r="I23" s="142">
        <f t="shared" si="3"/>
        <v>0</v>
      </c>
      <c r="J23" s="143">
        <f t="shared" si="3"/>
        <v>0</v>
      </c>
      <c r="K23" s="144"/>
      <c r="L23" s="140">
        <v>0</v>
      </c>
      <c r="M23" s="141">
        <v>0</v>
      </c>
      <c r="N23" s="140">
        <v>0</v>
      </c>
      <c r="O23" s="141">
        <v>0</v>
      </c>
      <c r="P23" s="142">
        <f t="shared" si="4"/>
        <v>0</v>
      </c>
      <c r="Q23" s="143">
        <f t="shared" si="4"/>
        <v>0</v>
      </c>
      <c r="R23" s="144"/>
      <c r="S23" s="145">
        <f t="shared" si="5"/>
        <v>0</v>
      </c>
      <c r="T23" s="143">
        <f t="shared" si="5"/>
        <v>0</v>
      </c>
      <c r="U23" s="142">
        <f t="shared" si="5"/>
        <v>0</v>
      </c>
      <c r="V23" s="143">
        <f t="shared" si="5"/>
        <v>0</v>
      </c>
      <c r="W23" s="142">
        <f t="shared" si="6"/>
        <v>0</v>
      </c>
      <c r="X23" s="143">
        <f t="shared" si="6"/>
        <v>0</v>
      </c>
    </row>
    <row r="24" spans="1:24" s="568" customFormat="1" ht="17.25">
      <c r="A24" s="128"/>
      <c r="B24" s="128" t="s">
        <v>105</v>
      </c>
      <c r="C24" s="146" t="s">
        <v>106</v>
      </c>
      <c r="D24" s="147"/>
      <c r="E24" s="148">
        <v>191</v>
      </c>
      <c r="F24" s="149">
        <v>204</v>
      </c>
      <c r="G24" s="148">
        <v>3</v>
      </c>
      <c r="H24" s="149">
        <v>3</v>
      </c>
      <c r="I24" s="150">
        <f t="shared" si="3"/>
        <v>194</v>
      </c>
      <c r="J24" s="151">
        <f t="shared" si="3"/>
        <v>207</v>
      </c>
      <c r="K24" s="152"/>
      <c r="L24" s="148">
        <v>18</v>
      </c>
      <c r="M24" s="149">
        <v>11</v>
      </c>
      <c r="N24" s="148">
        <v>0</v>
      </c>
      <c r="O24" s="149">
        <v>1</v>
      </c>
      <c r="P24" s="150">
        <f t="shared" si="4"/>
        <v>18</v>
      </c>
      <c r="Q24" s="151">
        <f t="shared" si="4"/>
        <v>12</v>
      </c>
      <c r="R24" s="152"/>
      <c r="S24" s="153">
        <f t="shared" si="5"/>
        <v>209</v>
      </c>
      <c r="T24" s="151">
        <f t="shared" si="5"/>
        <v>215</v>
      </c>
      <c r="U24" s="150">
        <f t="shared" si="5"/>
        <v>3</v>
      </c>
      <c r="V24" s="151">
        <f t="shared" si="5"/>
        <v>4</v>
      </c>
      <c r="W24" s="150">
        <f t="shared" si="6"/>
        <v>212</v>
      </c>
      <c r="X24" s="151">
        <f t="shared" si="6"/>
        <v>219</v>
      </c>
    </row>
    <row r="25" spans="1:24" s="568" customFormat="1" ht="17.25">
      <c r="A25" s="128"/>
      <c r="B25" s="128"/>
      <c r="C25" s="128" t="s">
        <v>107</v>
      </c>
      <c r="D25" s="154"/>
      <c r="E25" s="126">
        <v>4</v>
      </c>
      <c r="F25" s="127">
        <v>9</v>
      </c>
      <c r="G25" s="126">
        <v>0</v>
      </c>
      <c r="H25" s="127">
        <v>0</v>
      </c>
      <c r="I25" s="95">
        <f t="shared" si="3"/>
        <v>4</v>
      </c>
      <c r="J25" s="96">
        <f t="shared" si="3"/>
        <v>9</v>
      </c>
      <c r="K25" s="98"/>
      <c r="L25" s="126">
        <v>7</v>
      </c>
      <c r="M25" s="127">
        <v>3</v>
      </c>
      <c r="N25" s="126">
        <v>3</v>
      </c>
      <c r="O25" s="127">
        <v>1</v>
      </c>
      <c r="P25" s="95">
        <f t="shared" si="4"/>
        <v>10</v>
      </c>
      <c r="Q25" s="96">
        <f t="shared" si="4"/>
        <v>4</v>
      </c>
      <c r="R25" s="98"/>
      <c r="S25" s="99">
        <f t="shared" si="5"/>
        <v>11</v>
      </c>
      <c r="T25" s="96">
        <f t="shared" si="5"/>
        <v>12</v>
      </c>
      <c r="U25" s="95">
        <f t="shared" si="5"/>
        <v>3</v>
      </c>
      <c r="V25" s="96">
        <f t="shared" si="5"/>
        <v>1</v>
      </c>
      <c r="W25" s="95">
        <f t="shared" si="6"/>
        <v>14</v>
      </c>
      <c r="X25" s="96">
        <f t="shared" si="6"/>
        <v>13</v>
      </c>
    </row>
    <row r="26" spans="1:24" s="568" customFormat="1" ht="18" thickBot="1">
      <c r="A26" s="155"/>
      <c r="B26" s="137"/>
      <c r="C26" s="138" t="s">
        <v>98</v>
      </c>
      <c r="D26" s="139"/>
      <c r="E26" s="140">
        <v>15</v>
      </c>
      <c r="F26" s="141">
        <v>12</v>
      </c>
      <c r="G26" s="140">
        <v>4</v>
      </c>
      <c r="H26" s="141">
        <v>1</v>
      </c>
      <c r="I26" s="142">
        <f t="shared" si="3"/>
        <v>19</v>
      </c>
      <c r="J26" s="143">
        <f t="shared" si="3"/>
        <v>13</v>
      </c>
      <c r="K26" s="144"/>
      <c r="L26" s="140">
        <v>5</v>
      </c>
      <c r="M26" s="141">
        <v>16</v>
      </c>
      <c r="N26" s="140">
        <v>3</v>
      </c>
      <c r="O26" s="141">
        <v>0</v>
      </c>
      <c r="P26" s="142">
        <f t="shared" si="4"/>
        <v>8</v>
      </c>
      <c r="Q26" s="143">
        <f t="shared" si="4"/>
        <v>16</v>
      </c>
      <c r="R26" s="144"/>
      <c r="S26" s="145">
        <f t="shared" si="5"/>
        <v>20</v>
      </c>
      <c r="T26" s="143">
        <f t="shared" si="5"/>
        <v>28</v>
      </c>
      <c r="U26" s="142">
        <f t="shared" si="5"/>
        <v>7</v>
      </c>
      <c r="V26" s="143">
        <f t="shared" si="5"/>
        <v>1</v>
      </c>
      <c r="W26" s="142">
        <f t="shared" si="6"/>
        <v>27</v>
      </c>
      <c r="X26" s="143">
        <f t="shared" si="6"/>
        <v>29</v>
      </c>
    </row>
    <row r="27" spans="1:24" s="175" customFormat="1" ht="18" thickBot="1">
      <c r="A27" s="137"/>
      <c r="B27" s="137"/>
      <c r="C27" s="137"/>
      <c r="D27" s="156"/>
      <c r="E27" s="157"/>
      <c r="F27" s="158"/>
      <c r="G27" s="157"/>
      <c r="H27" s="158"/>
      <c r="I27" s="159"/>
      <c r="J27" s="160"/>
      <c r="K27" s="161"/>
      <c r="L27" s="157"/>
      <c r="M27" s="158"/>
      <c r="N27" s="157"/>
      <c r="O27" s="158"/>
      <c r="P27" s="159"/>
      <c r="Q27" s="160"/>
      <c r="R27" s="161"/>
      <c r="S27" s="162"/>
      <c r="T27" s="160"/>
      <c r="U27" s="159"/>
      <c r="V27" s="160"/>
      <c r="W27" s="159"/>
      <c r="X27" s="160"/>
    </row>
    <row r="28" spans="1:24" s="569" customFormat="1" ht="18" thickBot="1">
      <c r="A28" s="83" t="s">
        <v>296</v>
      </c>
      <c r="B28" s="163" t="s">
        <v>92</v>
      </c>
      <c r="C28" s="164"/>
      <c r="D28" s="165"/>
      <c r="E28" s="166">
        <f t="shared" ref="E28:Q28" si="7">SUM(E29:E34)</f>
        <v>98</v>
      </c>
      <c r="F28" s="167">
        <f t="shared" si="7"/>
        <v>98</v>
      </c>
      <c r="G28" s="166">
        <f t="shared" si="7"/>
        <v>3</v>
      </c>
      <c r="H28" s="167">
        <f t="shared" si="7"/>
        <v>4</v>
      </c>
      <c r="I28" s="166">
        <f t="shared" si="7"/>
        <v>101</v>
      </c>
      <c r="J28" s="168">
        <f t="shared" si="7"/>
        <v>102</v>
      </c>
      <c r="K28" s="169"/>
      <c r="L28" s="166">
        <f t="shared" si="7"/>
        <v>9</v>
      </c>
      <c r="M28" s="167">
        <f t="shared" si="7"/>
        <v>11</v>
      </c>
      <c r="N28" s="166">
        <f t="shared" si="7"/>
        <v>0</v>
      </c>
      <c r="O28" s="167">
        <f t="shared" si="7"/>
        <v>0</v>
      </c>
      <c r="P28" s="166">
        <f t="shared" si="7"/>
        <v>9</v>
      </c>
      <c r="Q28" s="168">
        <f t="shared" si="7"/>
        <v>11</v>
      </c>
      <c r="R28" s="169"/>
      <c r="S28" s="170">
        <f t="shared" ref="S28:X28" si="8">SUM(S29:S34)</f>
        <v>107</v>
      </c>
      <c r="T28" s="168">
        <f t="shared" si="8"/>
        <v>109</v>
      </c>
      <c r="U28" s="166">
        <f t="shared" si="8"/>
        <v>3</v>
      </c>
      <c r="V28" s="168">
        <f t="shared" si="8"/>
        <v>4</v>
      </c>
      <c r="W28" s="166">
        <f t="shared" si="8"/>
        <v>110</v>
      </c>
      <c r="X28" s="168">
        <f t="shared" si="8"/>
        <v>113</v>
      </c>
    </row>
    <row r="29" spans="1:24" s="568" customFormat="1" ht="17.25">
      <c r="A29" s="70"/>
      <c r="B29" s="128" t="s">
        <v>93</v>
      </c>
      <c r="C29" s="128" t="s">
        <v>108</v>
      </c>
      <c r="D29" s="154"/>
      <c r="E29" s="93">
        <v>28</v>
      </c>
      <c r="F29" s="94">
        <v>23</v>
      </c>
      <c r="G29" s="93">
        <v>2</v>
      </c>
      <c r="H29" s="94">
        <v>2</v>
      </c>
      <c r="I29" s="95">
        <f t="shared" ref="I29:J46" si="9">E29+G29</f>
        <v>30</v>
      </c>
      <c r="J29" s="96">
        <f t="shared" si="9"/>
        <v>25</v>
      </c>
      <c r="K29" s="98"/>
      <c r="L29" s="126">
        <v>0</v>
      </c>
      <c r="M29" s="127">
        <v>1</v>
      </c>
      <c r="N29" s="93">
        <v>0</v>
      </c>
      <c r="O29" s="94">
        <v>0</v>
      </c>
      <c r="P29" s="95">
        <f t="shared" ref="P29:Q46" si="10">L29+N29</f>
        <v>0</v>
      </c>
      <c r="Q29" s="96">
        <f t="shared" si="10"/>
        <v>1</v>
      </c>
      <c r="R29" s="98"/>
      <c r="S29" s="99">
        <f t="shared" ref="S29:V46" si="11">E29+L29</f>
        <v>28</v>
      </c>
      <c r="T29" s="96">
        <f t="shared" si="11"/>
        <v>24</v>
      </c>
      <c r="U29" s="95">
        <f t="shared" si="11"/>
        <v>2</v>
      </c>
      <c r="V29" s="96">
        <f t="shared" si="11"/>
        <v>2</v>
      </c>
      <c r="W29" s="95">
        <f t="shared" ref="W29:X46" si="12">S29+U29</f>
        <v>30</v>
      </c>
      <c r="X29" s="96">
        <f t="shared" si="12"/>
        <v>26</v>
      </c>
    </row>
    <row r="30" spans="1:24" s="568" customFormat="1" ht="17.25">
      <c r="A30" s="70"/>
      <c r="B30" s="128"/>
      <c r="C30" s="128" t="s">
        <v>94</v>
      </c>
      <c r="D30" s="154"/>
      <c r="E30" s="93">
        <v>60</v>
      </c>
      <c r="F30" s="94">
        <v>60</v>
      </c>
      <c r="G30" s="93">
        <v>0</v>
      </c>
      <c r="H30" s="94">
        <v>0</v>
      </c>
      <c r="I30" s="95">
        <f t="shared" si="9"/>
        <v>60</v>
      </c>
      <c r="J30" s="96">
        <f t="shared" si="9"/>
        <v>60</v>
      </c>
      <c r="K30" s="98"/>
      <c r="L30" s="126">
        <v>7</v>
      </c>
      <c r="M30" s="127">
        <v>4</v>
      </c>
      <c r="N30" s="93">
        <v>0</v>
      </c>
      <c r="O30" s="94">
        <v>0</v>
      </c>
      <c r="P30" s="95">
        <f t="shared" si="10"/>
        <v>7</v>
      </c>
      <c r="Q30" s="96">
        <f t="shared" si="10"/>
        <v>4</v>
      </c>
      <c r="R30" s="98"/>
      <c r="S30" s="99">
        <f t="shared" si="11"/>
        <v>67</v>
      </c>
      <c r="T30" s="96">
        <f t="shared" si="11"/>
        <v>64</v>
      </c>
      <c r="U30" s="95">
        <f t="shared" si="11"/>
        <v>0</v>
      </c>
      <c r="V30" s="96">
        <f t="shared" si="11"/>
        <v>0</v>
      </c>
      <c r="W30" s="95">
        <f t="shared" si="12"/>
        <v>67</v>
      </c>
      <c r="X30" s="96">
        <f t="shared" si="12"/>
        <v>64</v>
      </c>
    </row>
    <row r="31" spans="1:24" s="568" customFormat="1" ht="17.25">
      <c r="A31" s="70"/>
      <c r="B31" s="128"/>
      <c r="C31" s="100" t="s">
        <v>95</v>
      </c>
      <c r="D31" s="101"/>
      <c r="E31" s="102">
        <v>0</v>
      </c>
      <c r="F31" s="103">
        <v>0</v>
      </c>
      <c r="G31" s="102">
        <v>0</v>
      </c>
      <c r="H31" s="103">
        <v>1</v>
      </c>
      <c r="I31" s="104">
        <f t="shared" si="9"/>
        <v>0</v>
      </c>
      <c r="J31" s="105">
        <f t="shared" si="9"/>
        <v>1</v>
      </c>
      <c r="K31" s="106"/>
      <c r="L31" s="124">
        <v>0</v>
      </c>
      <c r="M31" s="125">
        <v>0</v>
      </c>
      <c r="N31" s="102">
        <v>0</v>
      </c>
      <c r="O31" s="103">
        <v>0</v>
      </c>
      <c r="P31" s="104">
        <f t="shared" si="10"/>
        <v>0</v>
      </c>
      <c r="Q31" s="105">
        <f t="shared" si="10"/>
        <v>0</v>
      </c>
      <c r="R31" s="106"/>
      <c r="S31" s="107">
        <f t="shared" si="11"/>
        <v>0</v>
      </c>
      <c r="T31" s="105">
        <f t="shared" si="11"/>
        <v>0</v>
      </c>
      <c r="U31" s="104">
        <f t="shared" si="11"/>
        <v>0</v>
      </c>
      <c r="V31" s="105">
        <f t="shared" si="11"/>
        <v>1</v>
      </c>
      <c r="W31" s="104">
        <f t="shared" si="12"/>
        <v>0</v>
      </c>
      <c r="X31" s="105">
        <f t="shared" si="12"/>
        <v>1</v>
      </c>
    </row>
    <row r="32" spans="1:24" s="568" customFormat="1" ht="17.25">
      <c r="A32" s="70"/>
      <c r="B32" s="128"/>
      <c r="C32" s="100" t="s">
        <v>96</v>
      </c>
      <c r="D32" s="101"/>
      <c r="E32" s="102">
        <v>0</v>
      </c>
      <c r="F32" s="103">
        <v>0</v>
      </c>
      <c r="G32" s="102">
        <v>0</v>
      </c>
      <c r="H32" s="103">
        <v>0</v>
      </c>
      <c r="I32" s="104">
        <f t="shared" si="9"/>
        <v>0</v>
      </c>
      <c r="J32" s="105">
        <f t="shared" si="9"/>
        <v>0</v>
      </c>
      <c r="K32" s="106"/>
      <c r="L32" s="124">
        <v>0</v>
      </c>
      <c r="M32" s="125">
        <v>0</v>
      </c>
      <c r="N32" s="102">
        <v>0</v>
      </c>
      <c r="O32" s="103">
        <v>0</v>
      </c>
      <c r="P32" s="104">
        <f t="shared" si="10"/>
        <v>0</v>
      </c>
      <c r="Q32" s="105">
        <f t="shared" si="10"/>
        <v>0</v>
      </c>
      <c r="R32" s="106"/>
      <c r="S32" s="107">
        <f t="shared" si="11"/>
        <v>0</v>
      </c>
      <c r="T32" s="105">
        <f t="shared" si="11"/>
        <v>0</v>
      </c>
      <c r="U32" s="104">
        <f t="shared" si="11"/>
        <v>0</v>
      </c>
      <c r="V32" s="105">
        <f t="shared" si="11"/>
        <v>0</v>
      </c>
      <c r="W32" s="104">
        <f t="shared" si="12"/>
        <v>0</v>
      </c>
      <c r="X32" s="105">
        <f t="shared" si="12"/>
        <v>0</v>
      </c>
    </row>
    <row r="33" spans="1:24" s="568" customFormat="1" ht="17.25">
      <c r="A33" s="70"/>
      <c r="B33" s="128"/>
      <c r="C33" s="128" t="s">
        <v>97</v>
      </c>
      <c r="D33" s="154"/>
      <c r="E33" s="93">
        <v>0</v>
      </c>
      <c r="F33" s="94">
        <v>2</v>
      </c>
      <c r="G33" s="93">
        <v>0</v>
      </c>
      <c r="H33" s="94">
        <v>0</v>
      </c>
      <c r="I33" s="95">
        <f t="shared" si="9"/>
        <v>0</v>
      </c>
      <c r="J33" s="96">
        <f t="shared" si="9"/>
        <v>2</v>
      </c>
      <c r="K33" s="98"/>
      <c r="L33" s="126">
        <v>0</v>
      </c>
      <c r="M33" s="127">
        <v>0</v>
      </c>
      <c r="N33" s="93">
        <v>0</v>
      </c>
      <c r="O33" s="94">
        <v>0</v>
      </c>
      <c r="P33" s="95">
        <f t="shared" si="10"/>
        <v>0</v>
      </c>
      <c r="Q33" s="96">
        <f t="shared" si="10"/>
        <v>0</v>
      </c>
      <c r="R33" s="98"/>
      <c r="S33" s="99">
        <f t="shared" si="11"/>
        <v>0</v>
      </c>
      <c r="T33" s="96">
        <f t="shared" si="11"/>
        <v>2</v>
      </c>
      <c r="U33" s="95">
        <f t="shared" si="11"/>
        <v>0</v>
      </c>
      <c r="V33" s="96">
        <f t="shared" si="11"/>
        <v>0</v>
      </c>
      <c r="W33" s="95">
        <f t="shared" si="12"/>
        <v>0</v>
      </c>
      <c r="X33" s="96">
        <f t="shared" si="12"/>
        <v>2</v>
      </c>
    </row>
    <row r="34" spans="1:24" s="568" customFormat="1" ht="18" thickBot="1">
      <c r="A34" s="70"/>
      <c r="B34" s="137"/>
      <c r="C34" s="137" t="s">
        <v>98</v>
      </c>
      <c r="D34" s="156"/>
      <c r="E34" s="171">
        <v>10</v>
      </c>
      <c r="F34" s="158">
        <v>13</v>
      </c>
      <c r="G34" s="171">
        <v>1</v>
      </c>
      <c r="H34" s="158">
        <v>1</v>
      </c>
      <c r="I34" s="172">
        <f t="shared" si="9"/>
        <v>11</v>
      </c>
      <c r="J34" s="160">
        <f t="shared" si="9"/>
        <v>14</v>
      </c>
      <c r="K34" s="161"/>
      <c r="L34" s="171">
        <v>2</v>
      </c>
      <c r="M34" s="158">
        <v>6</v>
      </c>
      <c r="N34" s="171">
        <v>0</v>
      </c>
      <c r="O34" s="158">
        <v>0</v>
      </c>
      <c r="P34" s="172">
        <f t="shared" si="10"/>
        <v>2</v>
      </c>
      <c r="Q34" s="160">
        <f t="shared" si="10"/>
        <v>6</v>
      </c>
      <c r="R34" s="161"/>
      <c r="S34" s="173">
        <f t="shared" si="11"/>
        <v>12</v>
      </c>
      <c r="T34" s="160">
        <f t="shared" si="11"/>
        <v>19</v>
      </c>
      <c r="U34" s="172">
        <f t="shared" si="11"/>
        <v>1</v>
      </c>
      <c r="V34" s="160">
        <f t="shared" si="11"/>
        <v>1</v>
      </c>
      <c r="W34" s="172">
        <f t="shared" si="12"/>
        <v>13</v>
      </c>
      <c r="X34" s="160">
        <f t="shared" si="12"/>
        <v>20</v>
      </c>
    </row>
    <row r="35" spans="1:24" s="568" customFormat="1" ht="17.25">
      <c r="A35" s="70"/>
      <c r="B35" s="128" t="s">
        <v>99</v>
      </c>
      <c r="C35" s="100" t="s">
        <v>100</v>
      </c>
      <c r="D35" s="101"/>
      <c r="E35" s="124">
        <v>0</v>
      </c>
      <c r="F35" s="125">
        <v>0</v>
      </c>
      <c r="G35" s="124">
        <v>0</v>
      </c>
      <c r="H35" s="125">
        <v>0</v>
      </c>
      <c r="I35" s="104">
        <f t="shared" si="9"/>
        <v>0</v>
      </c>
      <c r="J35" s="105">
        <f t="shared" si="9"/>
        <v>0</v>
      </c>
      <c r="K35" s="106"/>
      <c r="L35" s="124">
        <v>0</v>
      </c>
      <c r="M35" s="125">
        <v>0</v>
      </c>
      <c r="N35" s="124">
        <v>0</v>
      </c>
      <c r="O35" s="125">
        <v>0</v>
      </c>
      <c r="P35" s="104">
        <f t="shared" si="10"/>
        <v>0</v>
      </c>
      <c r="Q35" s="105">
        <f t="shared" si="10"/>
        <v>0</v>
      </c>
      <c r="R35" s="106"/>
      <c r="S35" s="107">
        <f t="shared" si="11"/>
        <v>0</v>
      </c>
      <c r="T35" s="105">
        <f t="shared" si="11"/>
        <v>0</v>
      </c>
      <c r="U35" s="104">
        <f t="shared" si="11"/>
        <v>0</v>
      </c>
      <c r="V35" s="105">
        <f t="shared" si="11"/>
        <v>0</v>
      </c>
      <c r="W35" s="104">
        <f t="shared" si="12"/>
        <v>0</v>
      </c>
      <c r="X35" s="105">
        <f t="shared" si="12"/>
        <v>0</v>
      </c>
    </row>
    <row r="36" spans="1:24" s="568" customFormat="1" ht="17.25">
      <c r="A36" s="70"/>
      <c r="B36" s="128"/>
      <c r="C36" s="100" t="s">
        <v>101</v>
      </c>
      <c r="D36" s="101"/>
      <c r="E36" s="124">
        <v>1</v>
      </c>
      <c r="F36" s="125">
        <v>0</v>
      </c>
      <c r="G36" s="124">
        <v>0</v>
      </c>
      <c r="H36" s="125">
        <v>0</v>
      </c>
      <c r="I36" s="104">
        <f t="shared" si="9"/>
        <v>1</v>
      </c>
      <c r="J36" s="105">
        <f t="shared" si="9"/>
        <v>0</v>
      </c>
      <c r="K36" s="106"/>
      <c r="L36" s="124">
        <v>0</v>
      </c>
      <c r="M36" s="125">
        <v>0</v>
      </c>
      <c r="N36" s="124">
        <v>0</v>
      </c>
      <c r="O36" s="125">
        <v>0</v>
      </c>
      <c r="P36" s="104">
        <f t="shared" si="10"/>
        <v>0</v>
      </c>
      <c r="Q36" s="105">
        <f t="shared" si="10"/>
        <v>0</v>
      </c>
      <c r="R36" s="106"/>
      <c r="S36" s="107">
        <f t="shared" si="11"/>
        <v>1</v>
      </c>
      <c r="T36" s="105">
        <f t="shared" si="11"/>
        <v>0</v>
      </c>
      <c r="U36" s="104">
        <f t="shared" si="11"/>
        <v>0</v>
      </c>
      <c r="V36" s="105">
        <f t="shared" si="11"/>
        <v>0</v>
      </c>
      <c r="W36" s="104">
        <f t="shared" si="12"/>
        <v>1</v>
      </c>
      <c r="X36" s="105">
        <f t="shared" si="12"/>
        <v>0</v>
      </c>
    </row>
    <row r="37" spans="1:24" s="568" customFormat="1" ht="17.25">
      <c r="A37" s="70"/>
      <c r="B37" s="128"/>
      <c r="C37" s="174" t="s">
        <v>102</v>
      </c>
      <c r="D37" s="175"/>
      <c r="E37" s="176">
        <v>10</v>
      </c>
      <c r="F37" s="177">
        <v>9</v>
      </c>
      <c r="G37" s="176">
        <v>0</v>
      </c>
      <c r="H37" s="177">
        <v>0</v>
      </c>
      <c r="I37" s="178">
        <f t="shared" si="9"/>
        <v>10</v>
      </c>
      <c r="J37" s="179">
        <f t="shared" si="9"/>
        <v>9</v>
      </c>
      <c r="K37" s="180"/>
      <c r="L37" s="176">
        <v>2</v>
      </c>
      <c r="M37" s="177">
        <v>2</v>
      </c>
      <c r="N37" s="176">
        <v>0</v>
      </c>
      <c r="O37" s="177">
        <v>0</v>
      </c>
      <c r="P37" s="178">
        <f t="shared" si="10"/>
        <v>2</v>
      </c>
      <c r="Q37" s="179">
        <f t="shared" si="10"/>
        <v>2</v>
      </c>
      <c r="R37" s="180"/>
      <c r="S37" s="181">
        <f t="shared" si="11"/>
        <v>12</v>
      </c>
      <c r="T37" s="179">
        <f t="shared" si="11"/>
        <v>11</v>
      </c>
      <c r="U37" s="178">
        <f t="shared" si="11"/>
        <v>0</v>
      </c>
      <c r="V37" s="179">
        <f t="shared" si="11"/>
        <v>0</v>
      </c>
      <c r="W37" s="178">
        <f t="shared" si="12"/>
        <v>12</v>
      </c>
      <c r="X37" s="179">
        <f t="shared" si="12"/>
        <v>11</v>
      </c>
    </row>
    <row r="38" spans="1:24" s="568" customFormat="1" ht="17.25">
      <c r="A38" s="70"/>
      <c r="B38" s="128"/>
      <c r="C38" s="174" t="s">
        <v>103</v>
      </c>
      <c r="D38" s="175"/>
      <c r="E38" s="176">
        <v>20</v>
      </c>
      <c r="F38" s="177">
        <v>25</v>
      </c>
      <c r="G38" s="176">
        <v>0</v>
      </c>
      <c r="H38" s="177">
        <v>1</v>
      </c>
      <c r="I38" s="178">
        <f t="shared" si="9"/>
        <v>20</v>
      </c>
      <c r="J38" s="179">
        <f t="shared" si="9"/>
        <v>26</v>
      </c>
      <c r="K38" s="180"/>
      <c r="L38" s="176">
        <v>2</v>
      </c>
      <c r="M38" s="177">
        <v>5</v>
      </c>
      <c r="N38" s="176">
        <v>0</v>
      </c>
      <c r="O38" s="177">
        <v>0</v>
      </c>
      <c r="P38" s="178">
        <f t="shared" si="10"/>
        <v>2</v>
      </c>
      <c r="Q38" s="179">
        <f t="shared" si="10"/>
        <v>5</v>
      </c>
      <c r="R38" s="180"/>
      <c r="S38" s="181">
        <f t="shared" si="11"/>
        <v>22</v>
      </c>
      <c r="T38" s="179">
        <f t="shared" si="11"/>
        <v>30</v>
      </c>
      <c r="U38" s="178">
        <f t="shared" si="11"/>
        <v>0</v>
      </c>
      <c r="V38" s="179">
        <f t="shared" si="11"/>
        <v>1</v>
      </c>
      <c r="W38" s="178">
        <f t="shared" si="12"/>
        <v>22</v>
      </c>
      <c r="X38" s="179">
        <f t="shared" si="12"/>
        <v>31</v>
      </c>
    </row>
    <row r="39" spans="1:24" s="568" customFormat="1" ht="17.25">
      <c r="A39" s="70"/>
      <c r="B39" s="128"/>
      <c r="C39" s="182" t="s">
        <v>104</v>
      </c>
      <c r="D39" s="183"/>
      <c r="E39" s="124">
        <v>34</v>
      </c>
      <c r="F39" s="125">
        <v>30</v>
      </c>
      <c r="G39" s="124">
        <v>0</v>
      </c>
      <c r="H39" s="125">
        <v>1</v>
      </c>
      <c r="I39" s="104">
        <f t="shared" si="9"/>
        <v>34</v>
      </c>
      <c r="J39" s="105">
        <f t="shared" si="9"/>
        <v>31</v>
      </c>
      <c r="K39" s="106"/>
      <c r="L39" s="124">
        <v>3</v>
      </c>
      <c r="M39" s="125">
        <v>3</v>
      </c>
      <c r="N39" s="124">
        <v>0</v>
      </c>
      <c r="O39" s="125">
        <v>0</v>
      </c>
      <c r="P39" s="104">
        <f t="shared" si="10"/>
        <v>3</v>
      </c>
      <c r="Q39" s="105">
        <f t="shared" si="10"/>
        <v>3</v>
      </c>
      <c r="R39" s="106"/>
      <c r="S39" s="107">
        <f t="shared" si="11"/>
        <v>37</v>
      </c>
      <c r="T39" s="105">
        <f t="shared" si="11"/>
        <v>33</v>
      </c>
      <c r="U39" s="104">
        <f t="shared" si="11"/>
        <v>0</v>
      </c>
      <c r="V39" s="105">
        <f t="shared" si="11"/>
        <v>1</v>
      </c>
      <c r="W39" s="104">
        <f t="shared" si="12"/>
        <v>37</v>
      </c>
      <c r="X39" s="105">
        <f t="shared" si="12"/>
        <v>34</v>
      </c>
    </row>
    <row r="40" spans="1:24" ht="17.25">
      <c r="A40" s="128"/>
      <c r="B40" s="128"/>
      <c r="C40" s="100" t="s">
        <v>254</v>
      </c>
      <c r="D40" s="101"/>
      <c r="E40" s="124">
        <v>16</v>
      </c>
      <c r="F40" s="125">
        <v>19</v>
      </c>
      <c r="G40" s="124">
        <v>1</v>
      </c>
      <c r="H40" s="125">
        <v>1</v>
      </c>
      <c r="I40" s="104">
        <f t="shared" si="9"/>
        <v>17</v>
      </c>
      <c r="J40" s="105">
        <f t="shared" si="9"/>
        <v>20</v>
      </c>
      <c r="K40" s="106"/>
      <c r="L40" s="124">
        <v>2</v>
      </c>
      <c r="M40" s="125">
        <v>1</v>
      </c>
      <c r="N40" s="124">
        <v>0</v>
      </c>
      <c r="O40" s="125">
        <v>0</v>
      </c>
      <c r="P40" s="104">
        <f t="shared" si="10"/>
        <v>2</v>
      </c>
      <c r="Q40" s="105">
        <f t="shared" si="10"/>
        <v>1</v>
      </c>
      <c r="R40" s="106"/>
      <c r="S40" s="107">
        <f t="shared" si="11"/>
        <v>18</v>
      </c>
      <c r="T40" s="105">
        <f t="shared" si="11"/>
        <v>20</v>
      </c>
      <c r="U40" s="104">
        <f t="shared" si="11"/>
        <v>1</v>
      </c>
      <c r="V40" s="105">
        <f t="shared" si="11"/>
        <v>1</v>
      </c>
      <c r="W40" s="104">
        <f t="shared" si="12"/>
        <v>19</v>
      </c>
      <c r="X40" s="105">
        <f t="shared" si="12"/>
        <v>21</v>
      </c>
    </row>
    <row r="41" spans="1:24" ht="17.25">
      <c r="A41" s="128"/>
      <c r="B41" s="128"/>
      <c r="C41" s="129" t="s">
        <v>295</v>
      </c>
      <c r="D41" s="130"/>
      <c r="E41" s="131">
        <v>14</v>
      </c>
      <c r="F41" s="132">
        <v>12</v>
      </c>
      <c r="G41" s="131">
        <v>1</v>
      </c>
      <c r="H41" s="132">
        <v>1</v>
      </c>
      <c r="I41" s="133">
        <f t="shared" si="9"/>
        <v>15</v>
      </c>
      <c r="J41" s="134">
        <f t="shared" si="9"/>
        <v>13</v>
      </c>
      <c r="K41" s="135"/>
      <c r="L41" s="131">
        <v>0</v>
      </c>
      <c r="M41" s="132">
        <v>0</v>
      </c>
      <c r="N41" s="131">
        <v>0</v>
      </c>
      <c r="O41" s="132">
        <v>0</v>
      </c>
      <c r="P41" s="133">
        <f t="shared" si="10"/>
        <v>0</v>
      </c>
      <c r="Q41" s="134">
        <f t="shared" si="10"/>
        <v>0</v>
      </c>
      <c r="R41" s="135"/>
      <c r="S41" s="136">
        <f t="shared" si="11"/>
        <v>14</v>
      </c>
      <c r="T41" s="134">
        <f t="shared" si="11"/>
        <v>12</v>
      </c>
      <c r="U41" s="133">
        <f t="shared" si="11"/>
        <v>1</v>
      </c>
      <c r="V41" s="134">
        <f t="shared" si="11"/>
        <v>1</v>
      </c>
      <c r="W41" s="133">
        <f t="shared" si="12"/>
        <v>15</v>
      </c>
      <c r="X41" s="134">
        <f t="shared" si="12"/>
        <v>13</v>
      </c>
    </row>
    <row r="42" spans="1:24" ht="17.25">
      <c r="A42" s="128"/>
      <c r="B42" s="128"/>
      <c r="C42" s="129" t="s">
        <v>192</v>
      </c>
      <c r="D42" s="130"/>
      <c r="E42" s="131">
        <v>3</v>
      </c>
      <c r="F42" s="132">
        <v>3</v>
      </c>
      <c r="G42" s="131">
        <v>1</v>
      </c>
      <c r="H42" s="132">
        <v>0</v>
      </c>
      <c r="I42" s="133">
        <f t="shared" si="9"/>
        <v>4</v>
      </c>
      <c r="J42" s="134">
        <f t="shared" si="9"/>
        <v>3</v>
      </c>
      <c r="K42" s="135"/>
      <c r="L42" s="131">
        <v>0</v>
      </c>
      <c r="M42" s="132">
        <v>0</v>
      </c>
      <c r="N42" s="131">
        <v>0</v>
      </c>
      <c r="O42" s="132">
        <v>0</v>
      </c>
      <c r="P42" s="133">
        <f t="shared" si="10"/>
        <v>0</v>
      </c>
      <c r="Q42" s="134">
        <f t="shared" si="10"/>
        <v>0</v>
      </c>
      <c r="R42" s="135"/>
      <c r="S42" s="136">
        <f t="shared" si="11"/>
        <v>3</v>
      </c>
      <c r="T42" s="134">
        <f t="shared" si="11"/>
        <v>3</v>
      </c>
      <c r="U42" s="133">
        <f t="shared" si="11"/>
        <v>1</v>
      </c>
      <c r="V42" s="134">
        <f t="shared" si="11"/>
        <v>0</v>
      </c>
      <c r="W42" s="133">
        <f t="shared" si="12"/>
        <v>4</v>
      </c>
      <c r="X42" s="134">
        <f t="shared" si="12"/>
        <v>3</v>
      </c>
    </row>
    <row r="43" spans="1:24" s="568" customFormat="1" ht="18" thickBot="1">
      <c r="A43" s="70"/>
      <c r="B43" s="137"/>
      <c r="C43" s="138" t="s">
        <v>98</v>
      </c>
      <c r="D43" s="139"/>
      <c r="E43" s="140">
        <v>0</v>
      </c>
      <c r="F43" s="141">
        <v>0</v>
      </c>
      <c r="G43" s="140">
        <v>0</v>
      </c>
      <c r="H43" s="141">
        <v>0</v>
      </c>
      <c r="I43" s="142">
        <f t="shared" si="9"/>
        <v>0</v>
      </c>
      <c r="J43" s="143">
        <f t="shared" si="9"/>
        <v>0</v>
      </c>
      <c r="K43" s="144"/>
      <c r="L43" s="140">
        <v>0</v>
      </c>
      <c r="M43" s="141">
        <v>0</v>
      </c>
      <c r="N43" s="140">
        <v>0</v>
      </c>
      <c r="O43" s="141">
        <v>0</v>
      </c>
      <c r="P43" s="142">
        <f t="shared" si="10"/>
        <v>0</v>
      </c>
      <c r="Q43" s="143">
        <f t="shared" si="10"/>
        <v>0</v>
      </c>
      <c r="R43" s="144"/>
      <c r="S43" s="145">
        <f t="shared" si="11"/>
        <v>0</v>
      </c>
      <c r="T43" s="143">
        <f t="shared" si="11"/>
        <v>0</v>
      </c>
      <c r="U43" s="142">
        <f t="shared" si="11"/>
        <v>0</v>
      </c>
      <c r="V43" s="143">
        <f t="shared" si="11"/>
        <v>0</v>
      </c>
      <c r="W43" s="142">
        <f t="shared" si="12"/>
        <v>0</v>
      </c>
      <c r="X43" s="143">
        <f t="shared" si="12"/>
        <v>0</v>
      </c>
    </row>
    <row r="44" spans="1:24" s="568" customFormat="1" ht="17.25">
      <c r="A44" s="70"/>
      <c r="B44" s="128" t="s">
        <v>105</v>
      </c>
      <c r="C44" s="146" t="s">
        <v>106</v>
      </c>
      <c r="D44" s="147"/>
      <c r="E44" s="148">
        <v>87</v>
      </c>
      <c r="F44" s="149">
        <v>83</v>
      </c>
      <c r="G44" s="148">
        <v>3</v>
      </c>
      <c r="H44" s="149">
        <v>3</v>
      </c>
      <c r="I44" s="150">
        <f t="shared" si="9"/>
        <v>90</v>
      </c>
      <c r="J44" s="151">
        <f t="shared" si="9"/>
        <v>86</v>
      </c>
      <c r="K44" s="152"/>
      <c r="L44" s="148">
        <v>4</v>
      </c>
      <c r="M44" s="149">
        <v>3</v>
      </c>
      <c r="N44" s="148">
        <v>0</v>
      </c>
      <c r="O44" s="149">
        <v>0</v>
      </c>
      <c r="P44" s="150">
        <f t="shared" si="10"/>
        <v>4</v>
      </c>
      <c r="Q44" s="151">
        <f t="shared" si="10"/>
        <v>3</v>
      </c>
      <c r="R44" s="152"/>
      <c r="S44" s="153">
        <f t="shared" si="11"/>
        <v>91</v>
      </c>
      <c r="T44" s="151">
        <f t="shared" si="11"/>
        <v>86</v>
      </c>
      <c r="U44" s="150">
        <f t="shared" si="11"/>
        <v>3</v>
      </c>
      <c r="V44" s="151">
        <f t="shared" si="11"/>
        <v>3</v>
      </c>
      <c r="W44" s="150">
        <f t="shared" si="12"/>
        <v>94</v>
      </c>
      <c r="X44" s="151">
        <f t="shared" si="12"/>
        <v>89</v>
      </c>
    </row>
    <row r="45" spans="1:24" s="568" customFormat="1" ht="17.25">
      <c r="A45" s="70"/>
      <c r="B45" s="128"/>
      <c r="C45" s="128" t="s">
        <v>107</v>
      </c>
      <c r="D45" s="154"/>
      <c r="E45" s="126">
        <v>4</v>
      </c>
      <c r="F45" s="127">
        <v>6</v>
      </c>
      <c r="G45" s="126">
        <v>0</v>
      </c>
      <c r="H45" s="127">
        <v>0</v>
      </c>
      <c r="I45" s="95">
        <f t="shared" si="9"/>
        <v>4</v>
      </c>
      <c r="J45" s="96">
        <f t="shared" si="9"/>
        <v>6</v>
      </c>
      <c r="K45" s="98"/>
      <c r="L45" s="126">
        <v>4</v>
      </c>
      <c r="M45" s="127">
        <v>4</v>
      </c>
      <c r="N45" s="126">
        <v>0</v>
      </c>
      <c r="O45" s="127">
        <v>0</v>
      </c>
      <c r="P45" s="95">
        <f t="shared" si="10"/>
        <v>4</v>
      </c>
      <c r="Q45" s="96">
        <f t="shared" si="10"/>
        <v>4</v>
      </c>
      <c r="R45" s="98"/>
      <c r="S45" s="99">
        <f t="shared" si="11"/>
        <v>8</v>
      </c>
      <c r="T45" s="96">
        <f t="shared" si="11"/>
        <v>10</v>
      </c>
      <c r="U45" s="95">
        <f t="shared" si="11"/>
        <v>0</v>
      </c>
      <c r="V45" s="96">
        <f t="shared" si="11"/>
        <v>0</v>
      </c>
      <c r="W45" s="95">
        <f t="shared" si="12"/>
        <v>8</v>
      </c>
      <c r="X45" s="179">
        <f t="shared" si="12"/>
        <v>10</v>
      </c>
    </row>
    <row r="46" spans="1:24" s="568" customFormat="1" ht="18" thickBot="1">
      <c r="A46" s="184"/>
      <c r="B46" s="185"/>
      <c r="C46" s="186" t="s">
        <v>98</v>
      </c>
      <c r="D46" s="187"/>
      <c r="E46" s="188">
        <v>7</v>
      </c>
      <c r="F46" s="189">
        <v>9</v>
      </c>
      <c r="G46" s="188">
        <v>0</v>
      </c>
      <c r="H46" s="189">
        <v>1</v>
      </c>
      <c r="I46" s="190">
        <f t="shared" si="9"/>
        <v>7</v>
      </c>
      <c r="J46" s="191">
        <f t="shared" si="9"/>
        <v>10</v>
      </c>
      <c r="K46" s="192"/>
      <c r="L46" s="188">
        <v>1</v>
      </c>
      <c r="M46" s="189">
        <v>4</v>
      </c>
      <c r="N46" s="188">
        <v>0</v>
      </c>
      <c r="O46" s="189">
        <v>0</v>
      </c>
      <c r="P46" s="190">
        <f t="shared" si="10"/>
        <v>1</v>
      </c>
      <c r="Q46" s="191">
        <f t="shared" si="10"/>
        <v>4</v>
      </c>
      <c r="R46" s="192"/>
      <c r="S46" s="193">
        <f t="shared" si="11"/>
        <v>8</v>
      </c>
      <c r="T46" s="191">
        <f t="shared" si="11"/>
        <v>13</v>
      </c>
      <c r="U46" s="190">
        <f t="shared" si="11"/>
        <v>0</v>
      </c>
      <c r="V46" s="191">
        <f t="shared" si="11"/>
        <v>1</v>
      </c>
      <c r="W46" s="190">
        <f t="shared" si="12"/>
        <v>8</v>
      </c>
      <c r="X46" s="191">
        <f t="shared" si="12"/>
        <v>14</v>
      </c>
    </row>
    <row r="47" spans="1:24" ht="14.25" thickTop="1">
      <c r="A47" s="65" t="s">
        <v>109</v>
      </c>
      <c r="B47" s="70"/>
      <c r="C47" s="70"/>
      <c r="D47" s="154"/>
      <c r="E47" s="70"/>
      <c r="F47" s="154"/>
      <c r="G47" s="70"/>
      <c r="H47" s="194"/>
      <c r="I47" s="195"/>
      <c r="J47" s="194"/>
      <c r="K47" s="194"/>
      <c r="L47" s="195"/>
      <c r="M47" s="154"/>
      <c r="N47" s="70"/>
      <c r="O47" s="154"/>
      <c r="P47" s="195"/>
      <c r="Q47" s="194"/>
      <c r="R47" s="194"/>
      <c r="S47" s="195"/>
      <c r="T47" s="194"/>
      <c r="U47" s="195"/>
      <c r="V47" s="194"/>
      <c r="W47" s="195"/>
      <c r="X47" s="196"/>
    </row>
    <row r="48" spans="1:24">
      <c r="A48" s="65" t="s">
        <v>110</v>
      </c>
      <c r="B48" s="70"/>
      <c r="C48" s="70"/>
      <c r="D48" s="154"/>
      <c r="E48" s="70"/>
      <c r="F48" s="154"/>
      <c r="G48" s="70"/>
      <c r="H48" s="154"/>
      <c r="I48" s="70"/>
      <c r="J48" s="154"/>
      <c r="K48" s="154"/>
      <c r="L48" s="70"/>
      <c r="M48" s="154"/>
      <c r="N48" s="70"/>
      <c r="O48" s="154"/>
      <c r="P48" s="70"/>
      <c r="Q48" s="154"/>
      <c r="R48" s="194"/>
      <c r="S48" s="195"/>
      <c r="T48" s="194"/>
      <c r="U48" s="195"/>
      <c r="V48" s="194"/>
      <c r="W48" s="195"/>
      <c r="X48" s="196"/>
    </row>
  </sheetData>
  <protectedRanges>
    <protectedRange sqref="A47:IR48" name="範囲10"/>
    <protectedRange sqref="R7:X46" name="範囲9"/>
    <protectedRange sqref="Q7" name="範囲8"/>
    <protectedRange sqref="O7" name="範囲7"/>
    <protectedRange sqref="M7" name="範囲6"/>
    <protectedRange sqref="J7" name="範囲5"/>
    <protectedRange sqref="F7 H7" name="範囲3"/>
    <protectedRange sqref="E7:X7 R8:X8 K8:P8 E8:I8" name="範囲2"/>
    <protectedRange sqref="A7:D46" name="範囲1"/>
  </protectedRanges>
  <mergeCells count="3">
    <mergeCell ref="A1:X1"/>
    <mergeCell ref="A2:X3"/>
    <mergeCell ref="S5:X5"/>
  </mergeCells>
  <phoneticPr fontId="4"/>
  <pageMargins left="0.7" right="0.7" top="0.75" bottom="0.75" header="0.3" footer="0.3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view="pageBreakPreview" zoomScale="85" zoomScaleNormal="100" zoomScaleSheetLayoutView="85" workbookViewId="0">
      <selection activeCell="Q11" sqref="Q11"/>
    </sheetView>
  </sheetViews>
  <sheetFormatPr defaultRowHeight="13.5"/>
  <cols>
    <col min="1" max="1" width="10.5" style="199" customWidth="1"/>
    <col min="2" max="2" width="17.625" style="199" customWidth="1"/>
    <col min="3" max="3" width="1.875" style="199" customWidth="1"/>
    <col min="4" max="4" width="7.5" style="199" bestFit="1" customWidth="1"/>
    <col min="5" max="5" width="6.625" style="199" customWidth="1"/>
    <col min="6" max="6" width="6.875" style="199" bestFit="1" customWidth="1"/>
    <col min="7" max="7" width="2.375" style="199" customWidth="1"/>
    <col min="8" max="10" width="6.625" style="199" customWidth="1"/>
    <col min="11" max="11" width="1.875" style="199" customWidth="1"/>
    <col min="12" max="14" width="6.625" style="199" customWidth="1"/>
    <col min="15" max="15" width="1.875" style="199" customWidth="1"/>
    <col min="16" max="240" width="9" style="199"/>
    <col min="241" max="241" width="10.5" style="199" customWidth="1"/>
    <col min="242" max="242" width="17.625" style="199" customWidth="1"/>
    <col min="243" max="243" width="1.875" style="199" customWidth="1"/>
    <col min="244" max="246" width="6.625" style="199" customWidth="1"/>
    <col min="247" max="247" width="2.375" style="199" customWidth="1"/>
    <col min="248" max="250" width="6.625" style="199" customWidth="1"/>
    <col min="251" max="251" width="1.875" style="199" customWidth="1"/>
    <col min="252" max="254" width="6.625" style="199" customWidth="1"/>
    <col min="255" max="255" width="1.875" style="199" customWidth="1"/>
    <col min="256" max="256" width="6.625" style="199" customWidth="1"/>
    <col min="257" max="257" width="10.5" style="199" customWidth="1"/>
    <col min="258" max="258" width="6.625" style="199" customWidth="1"/>
    <col min="259" max="496" width="9" style="199"/>
    <col min="497" max="497" width="10.5" style="199" customWidth="1"/>
    <col min="498" max="498" width="17.625" style="199" customWidth="1"/>
    <col min="499" max="499" width="1.875" style="199" customWidth="1"/>
    <col min="500" max="502" width="6.625" style="199" customWidth="1"/>
    <col min="503" max="503" width="2.375" style="199" customWidth="1"/>
    <col min="504" max="506" width="6.625" style="199" customWidth="1"/>
    <col min="507" max="507" width="1.875" style="199" customWidth="1"/>
    <col min="508" max="510" width="6.625" style="199" customWidth="1"/>
    <col min="511" max="511" width="1.875" style="199" customWidth="1"/>
    <col min="512" max="512" width="6.625" style="199" customWidth="1"/>
    <col min="513" max="513" width="10.5" style="199" customWidth="1"/>
    <col min="514" max="514" width="6.625" style="199" customWidth="1"/>
    <col min="515" max="752" width="9" style="199"/>
    <col min="753" max="753" width="10.5" style="199" customWidth="1"/>
    <col min="754" max="754" width="17.625" style="199" customWidth="1"/>
    <col min="755" max="755" width="1.875" style="199" customWidth="1"/>
    <col min="756" max="758" width="6.625" style="199" customWidth="1"/>
    <col min="759" max="759" width="2.375" style="199" customWidth="1"/>
    <col min="760" max="762" width="6.625" style="199" customWidth="1"/>
    <col min="763" max="763" width="1.875" style="199" customWidth="1"/>
    <col min="764" max="766" width="6.625" style="199" customWidth="1"/>
    <col min="767" max="767" width="1.875" style="199" customWidth="1"/>
    <col min="768" max="768" width="6.625" style="199" customWidth="1"/>
    <col min="769" max="769" width="10.5" style="199" customWidth="1"/>
    <col min="770" max="770" width="6.625" style="199" customWidth="1"/>
    <col min="771" max="1008" width="9" style="199"/>
    <col min="1009" max="1009" width="10.5" style="199" customWidth="1"/>
    <col min="1010" max="1010" width="17.625" style="199" customWidth="1"/>
    <col min="1011" max="1011" width="1.875" style="199" customWidth="1"/>
    <col min="1012" max="1014" width="6.625" style="199" customWidth="1"/>
    <col min="1015" max="1015" width="2.375" style="199" customWidth="1"/>
    <col min="1016" max="1018" width="6.625" style="199" customWidth="1"/>
    <col min="1019" max="1019" width="1.875" style="199" customWidth="1"/>
    <col min="1020" max="1022" width="6.625" style="199" customWidth="1"/>
    <col min="1023" max="1023" width="1.875" style="199" customWidth="1"/>
    <col min="1024" max="1024" width="6.625" style="199" customWidth="1"/>
    <col min="1025" max="1025" width="10.5" style="199" customWidth="1"/>
    <col min="1026" max="1026" width="6.625" style="199" customWidth="1"/>
    <col min="1027" max="1264" width="9" style="199"/>
    <col min="1265" max="1265" width="10.5" style="199" customWidth="1"/>
    <col min="1266" max="1266" width="17.625" style="199" customWidth="1"/>
    <col min="1267" max="1267" width="1.875" style="199" customWidth="1"/>
    <col min="1268" max="1270" width="6.625" style="199" customWidth="1"/>
    <col min="1271" max="1271" width="2.375" style="199" customWidth="1"/>
    <col min="1272" max="1274" width="6.625" style="199" customWidth="1"/>
    <col min="1275" max="1275" width="1.875" style="199" customWidth="1"/>
    <col min="1276" max="1278" width="6.625" style="199" customWidth="1"/>
    <col min="1279" max="1279" width="1.875" style="199" customWidth="1"/>
    <col min="1280" max="1280" width="6.625" style="199" customWidth="1"/>
    <col min="1281" max="1281" width="10.5" style="199" customWidth="1"/>
    <col min="1282" max="1282" width="6.625" style="199" customWidth="1"/>
    <col min="1283" max="1520" width="9" style="199"/>
    <col min="1521" max="1521" width="10.5" style="199" customWidth="1"/>
    <col min="1522" max="1522" width="17.625" style="199" customWidth="1"/>
    <col min="1523" max="1523" width="1.875" style="199" customWidth="1"/>
    <col min="1524" max="1526" width="6.625" style="199" customWidth="1"/>
    <col min="1527" max="1527" width="2.375" style="199" customWidth="1"/>
    <col min="1528" max="1530" width="6.625" style="199" customWidth="1"/>
    <col min="1531" max="1531" width="1.875" style="199" customWidth="1"/>
    <col min="1532" max="1534" width="6.625" style="199" customWidth="1"/>
    <col min="1535" max="1535" width="1.875" style="199" customWidth="1"/>
    <col min="1536" max="1536" width="6.625" style="199" customWidth="1"/>
    <col min="1537" max="1537" width="10.5" style="199" customWidth="1"/>
    <col min="1538" max="1538" width="6.625" style="199" customWidth="1"/>
    <col min="1539" max="1776" width="9" style="199"/>
    <col min="1777" max="1777" width="10.5" style="199" customWidth="1"/>
    <col min="1778" max="1778" width="17.625" style="199" customWidth="1"/>
    <col min="1779" max="1779" width="1.875" style="199" customWidth="1"/>
    <col min="1780" max="1782" width="6.625" style="199" customWidth="1"/>
    <col min="1783" max="1783" width="2.375" style="199" customWidth="1"/>
    <col min="1784" max="1786" width="6.625" style="199" customWidth="1"/>
    <col min="1787" max="1787" width="1.875" style="199" customWidth="1"/>
    <col min="1788" max="1790" width="6.625" style="199" customWidth="1"/>
    <col min="1791" max="1791" width="1.875" style="199" customWidth="1"/>
    <col min="1792" max="1792" width="6.625" style="199" customWidth="1"/>
    <col min="1793" max="1793" width="10.5" style="199" customWidth="1"/>
    <col min="1794" max="1794" width="6.625" style="199" customWidth="1"/>
    <col min="1795" max="2032" width="9" style="199"/>
    <col min="2033" max="2033" width="10.5" style="199" customWidth="1"/>
    <col min="2034" max="2034" width="17.625" style="199" customWidth="1"/>
    <col min="2035" max="2035" width="1.875" style="199" customWidth="1"/>
    <col min="2036" max="2038" width="6.625" style="199" customWidth="1"/>
    <col min="2039" max="2039" width="2.375" style="199" customWidth="1"/>
    <col min="2040" max="2042" width="6.625" style="199" customWidth="1"/>
    <col min="2043" max="2043" width="1.875" style="199" customWidth="1"/>
    <col min="2044" max="2046" width="6.625" style="199" customWidth="1"/>
    <col min="2047" max="2047" width="1.875" style="199" customWidth="1"/>
    <col min="2048" max="2048" width="6.625" style="199" customWidth="1"/>
    <col min="2049" max="2049" width="10.5" style="199" customWidth="1"/>
    <col min="2050" max="2050" width="6.625" style="199" customWidth="1"/>
    <col min="2051" max="2288" width="9" style="199"/>
    <col min="2289" max="2289" width="10.5" style="199" customWidth="1"/>
    <col min="2290" max="2290" width="17.625" style="199" customWidth="1"/>
    <col min="2291" max="2291" width="1.875" style="199" customWidth="1"/>
    <col min="2292" max="2294" width="6.625" style="199" customWidth="1"/>
    <col min="2295" max="2295" width="2.375" style="199" customWidth="1"/>
    <col min="2296" max="2298" width="6.625" style="199" customWidth="1"/>
    <col min="2299" max="2299" width="1.875" style="199" customWidth="1"/>
    <col min="2300" max="2302" width="6.625" style="199" customWidth="1"/>
    <col min="2303" max="2303" width="1.875" style="199" customWidth="1"/>
    <col min="2304" max="2304" width="6.625" style="199" customWidth="1"/>
    <col min="2305" max="2305" width="10.5" style="199" customWidth="1"/>
    <col min="2306" max="2306" width="6.625" style="199" customWidth="1"/>
    <col min="2307" max="2544" width="9" style="199"/>
    <col min="2545" max="2545" width="10.5" style="199" customWidth="1"/>
    <col min="2546" max="2546" width="17.625" style="199" customWidth="1"/>
    <col min="2547" max="2547" width="1.875" style="199" customWidth="1"/>
    <col min="2548" max="2550" width="6.625" style="199" customWidth="1"/>
    <col min="2551" max="2551" width="2.375" style="199" customWidth="1"/>
    <col min="2552" max="2554" width="6.625" style="199" customWidth="1"/>
    <col min="2555" max="2555" width="1.875" style="199" customWidth="1"/>
    <col min="2556" max="2558" width="6.625" style="199" customWidth="1"/>
    <col min="2559" max="2559" width="1.875" style="199" customWidth="1"/>
    <col min="2560" max="2560" width="6.625" style="199" customWidth="1"/>
    <col min="2561" max="2561" width="10.5" style="199" customWidth="1"/>
    <col min="2562" max="2562" width="6.625" style="199" customWidth="1"/>
    <col min="2563" max="2800" width="9" style="199"/>
    <col min="2801" max="2801" width="10.5" style="199" customWidth="1"/>
    <col min="2802" max="2802" width="17.625" style="199" customWidth="1"/>
    <col min="2803" max="2803" width="1.875" style="199" customWidth="1"/>
    <col min="2804" max="2806" width="6.625" style="199" customWidth="1"/>
    <col min="2807" max="2807" width="2.375" style="199" customWidth="1"/>
    <col min="2808" max="2810" width="6.625" style="199" customWidth="1"/>
    <col min="2811" max="2811" width="1.875" style="199" customWidth="1"/>
    <col min="2812" max="2814" width="6.625" style="199" customWidth="1"/>
    <col min="2815" max="2815" width="1.875" style="199" customWidth="1"/>
    <col min="2816" max="2816" width="6.625" style="199" customWidth="1"/>
    <col min="2817" max="2817" width="10.5" style="199" customWidth="1"/>
    <col min="2818" max="2818" width="6.625" style="199" customWidth="1"/>
    <col min="2819" max="3056" width="9" style="199"/>
    <col min="3057" max="3057" width="10.5" style="199" customWidth="1"/>
    <col min="3058" max="3058" width="17.625" style="199" customWidth="1"/>
    <col min="3059" max="3059" width="1.875" style="199" customWidth="1"/>
    <col min="3060" max="3062" width="6.625" style="199" customWidth="1"/>
    <col min="3063" max="3063" width="2.375" style="199" customWidth="1"/>
    <col min="3064" max="3066" width="6.625" style="199" customWidth="1"/>
    <col min="3067" max="3067" width="1.875" style="199" customWidth="1"/>
    <col min="3068" max="3070" width="6.625" style="199" customWidth="1"/>
    <col min="3071" max="3071" width="1.875" style="199" customWidth="1"/>
    <col min="3072" max="3072" width="6.625" style="199" customWidth="1"/>
    <col min="3073" max="3073" width="10.5" style="199" customWidth="1"/>
    <col min="3074" max="3074" width="6.625" style="199" customWidth="1"/>
    <col min="3075" max="3312" width="9" style="199"/>
    <col min="3313" max="3313" width="10.5" style="199" customWidth="1"/>
    <col min="3314" max="3314" width="17.625" style="199" customWidth="1"/>
    <col min="3315" max="3315" width="1.875" style="199" customWidth="1"/>
    <col min="3316" max="3318" width="6.625" style="199" customWidth="1"/>
    <col min="3319" max="3319" width="2.375" style="199" customWidth="1"/>
    <col min="3320" max="3322" width="6.625" style="199" customWidth="1"/>
    <col min="3323" max="3323" width="1.875" style="199" customWidth="1"/>
    <col min="3324" max="3326" width="6.625" style="199" customWidth="1"/>
    <col min="3327" max="3327" width="1.875" style="199" customWidth="1"/>
    <col min="3328" max="3328" width="6.625" style="199" customWidth="1"/>
    <col min="3329" max="3329" width="10.5" style="199" customWidth="1"/>
    <col min="3330" max="3330" width="6.625" style="199" customWidth="1"/>
    <col min="3331" max="3568" width="9" style="199"/>
    <col min="3569" max="3569" width="10.5" style="199" customWidth="1"/>
    <col min="3570" max="3570" width="17.625" style="199" customWidth="1"/>
    <col min="3571" max="3571" width="1.875" style="199" customWidth="1"/>
    <col min="3572" max="3574" width="6.625" style="199" customWidth="1"/>
    <col min="3575" max="3575" width="2.375" style="199" customWidth="1"/>
    <col min="3576" max="3578" width="6.625" style="199" customWidth="1"/>
    <col min="3579" max="3579" width="1.875" style="199" customWidth="1"/>
    <col min="3580" max="3582" width="6.625" style="199" customWidth="1"/>
    <col min="3583" max="3583" width="1.875" style="199" customWidth="1"/>
    <col min="3584" max="3584" width="6.625" style="199" customWidth="1"/>
    <col min="3585" max="3585" width="10.5" style="199" customWidth="1"/>
    <col min="3586" max="3586" width="6.625" style="199" customWidth="1"/>
    <col min="3587" max="3824" width="9" style="199"/>
    <col min="3825" max="3825" width="10.5" style="199" customWidth="1"/>
    <col min="3826" max="3826" width="17.625" style="199" customWidth="1"/>
    <col min="3827" max="3827" width="1.875" style="199" customWidth="1"/>
    <col min="3828" max="3830" width="6.625" style="199" customWidth="1"/>
    <col min="3831" max="3831" width="2.375" style="199" customWidth="1"/>
    <col min="3832" max="3834" width="6.625" style="199" customWidth="1"/>
    <col min="3835" max="3835" width="1.875" style="199" customWidth="1"/>
    <col min="3836" max="3838" width="6.625" style="199" customWidth="1"/>
    <col min="3839" max="3839" width="1.875" style="199" customWidth="1"/>
    <col min="3840" max="3840" width="6.625" style="199" customWidth="1"/>
    <col min="3841" max="3841" width="10.5" style="199" customWidth="1"/>
    <col min="3842" max="3842" width="6.625" style="199" customWidth="1"/>
    <col min="3843" max="4080" width="9" style="199"/>
    <col min="4081" max="4081" width="10.5" style="199" customWidth="1"/>
    <col min="4082" max="4082" width="17.625" style="199" customWidth="1"/>
    <col min="4083" max="4083" width="1.875" style="199" customWidth="1"/>
    <col min="4084" max="4086" width="6.625" style="199" customWidth="1"/>
    <col min="4087" max="4087" width="2.375" style="199" customWidth="1"/>
    <col min="4088" max="4090" width="6.625" style="199" customWidth="1"/>
    <col min="4091" max="4091" width="1.875" style="199" customWidth="1"/>
    <col min="4092" max="4094" width="6.625" style="199" customWidth="1"/>
    <col min="4095" max="4095" width="1.875" style="199" customWidth="1"/>
    <col min="4096" max="4096" width="6.625" style="199" customWidth="1"/>
    <col min="4097" max="4097" width="10.5" style="199" customWidth="1"/>
    <col min="4098" max="4098" width="6.625" style="199" customWidth="1"/>
    <col min="4099" max="4336" width="9" style="199"/>
    <col min="4337" max="4337" width="10.5" style="199" customWidth="1"/>
    <col min="4338" max="4338" width="17.625" style="199" customWidth="1"/>
    <col min="4339" max="4339" width="1.875" style="199" customWidth="1"/>
    <col min="4340" max="4342" width="6.625" style="199" customWidth="1"/>
    <col min="4343" max="4343" width="2.375" style="199" customWidth="1"/>
    <col min="4344" max="4346" width="6.625" style="199" customWidth="1"/>
    <col min="4347" max="4347" width="1.875" style="199" customWidth="1"/>
    <col min="4348" max="4350" width="6.625" style="199" customWidth="1"/>
    <col min="4351" max="4351" width="1.875" style="199" customWidth="1"/>
    <col min="4352" max="4352" width="6.625" style="199" customWidth="1"/>
    <col min="4353" max="4353" width="10.5" style="199" customWidth="1"/>
    <col min="4354" max="4354" width="6.625" style="199" customWidth="1"/>
    <col min="4355" max="4592" width="9" style="199"/>
    <col min="4593" max="4593" width="10.5" style="199" customWidth="1"/>
    <col min="4594" max="4594" width="17.625" style="199" customWidth="1"/>
    <col min="4595" max="4595" width="1.875" style="199" customWidth="1"/>
    <col min="4596" max="4598" width="6.625" style="199" customWidth="1"/>
    <col min="4599" max="4599" width="2.375" style="199" customWidth="1"/>
    <col min="4600" max="4602" width="6.625" style="199" customWidth="1"/>
    <col min="4603" max="4603" width="1.875" style="199" customWidth="1"/>
    <col min="4604" max="4606" width="6.625" style="199" customWidth="1"/>
    <col min="4607" max="4607" width="1.875" style="199" customWidth="1"/>
    <col min="4608" max="4608" width="6.625" style="199" customWidth="1"/>
    <col min="4609" max="4609" width="10.5" style="199" customWidth="1"/>
    <col min="4610" max="4610" width="6.625" style="199" customWidth="1"/>
    <col min="4611" max="4848" width="9" style="199"/>
    <col min="4849" max="4849" width="10.5" style="199" customWidth="1"/>
    <col min="4850" max="4850" width="17.625" style="199" customWidth="1"/>
    <col min="4851" max="4851" width="1.875" style="199" customWidth="1"/>
    <col min="4852" max="4854" width="6.625" style="199" customWidth="1"/>
    <col min="4855" max="4855" width="2.375" style="199" customWidth="1"/>
    <col min="4856" max="4858" width="6.625" style="199" customWidth="1"/>
    <col min="4859" max="4859" width="1.875" style="199" customWidth="1"/>
    <col min="4860" max="4862" width="6.625" style="199" customWidth="1"/>
    <col min="4863" max="4863" width="1.875" style="199" customWidth="1"/>
    <col min="4864" max="4864" width="6.625" style="199" customWidth="1"/>
    <col min="4865" max="4865" width="10.5" style="199" customWidth="1"/>
    <col min="4866" max="4866" width="6.625" style="199" customWidth="1"/>
    <col min="4867" max="5104" width="9" style="199"/>
    <col min="5105" max="5105" width="10.5" style="199" customWidth="1"/>
    <col min="5106" max="5106" width="17.625" style="199" customWidth="1"/>
    <col min="5107" max="5107" width="1.875" style="199" customWidth="1"/>
    <col min="5108" max="5110" width="6.625" style="199" customWidth="1"/>
    <col min="5111" max="5111" width="2.375" style="199" customWidth="1"/>
    <col min="5112" max="5114" width="6.625" style="199" customWidth="1"/>
    <col min="5115" max="5115" width="1.875" style="199" customWidth="1"/>
    <col min="5116" max="5118" width="6.625" style="199" customWidth="1"/>
    <col min="5119" max="5119" width="1.875" style="199" customWidth="1"/>
    <col min="5120" max="5120" width="6.625" style="199" customWidth="1"/>
    <col min="5121" max="5121" width="10.5" style="199" customWidth="1"/>
    <col min="5122" max="5122" width="6.625" style="199" customWidth="1"/>
    <col min="5123" max="5360" width="9" style="199"/>
    <col min="5361" max="5361" width="10.5" style="199" customWidth="1"/>
    <col min="5362" max="5362" width="17.625" style="199" customWidth="1"/>
    <col min="5363" max="5363" width="1.875" style="199" customWidth="1"/>
    <col min="5364" max="5366" width="6.625" style="199" customWidth="1"/>
    <col min="5367" max="5367" width="2.375" style="199" customWidth="1"/>
    <col min="5368" max="5370" width="6.625" style="199" customWidth="1"/>
    <col min="5371" max="5371" width="1.875" style="199" customWidth="1"/>
    <col min="5372" max="5374" width="6.625" style="199" customWidth="1"/>
    <col min="5375" max="5375" width="1.875" style="199" customWidth="1"/>
    <col min="5376" max="5376" width="6.625" style="199" customWidth="1"/>
    <col min="5377" max="5377" width="10.5" style="199" customWidth="1"/>
    <col min="5378" max="5378" width="6.625" style="199" customWidth="1"/>
    <col min="5379" max="5616" width="9" style="199"/>
    <col min="5617" max="5617" width="10.5" style="199" customWidth="1"/>
    <col min="5618" max="5618" width="17.625" style="199" customWidth="1"/>
    <col min="5619" max="5619" width="1.875" style="199" customWidth="1"/>
    <col min="5620" max="5622" width="6.625" style="199" customWidth="1"/>
    <col min="5623" max="5623" width="2.375" style="199" customWidth="1"/>
    <col min="5624" max="5626" width="6.625" style="199" customWidth="1"/>
    <col min="5627" max="5627" width="1.875" style="199" customWidth="1"/>
    <col min="5628" max="5630" width="6.625" style="199" customWidth="1"/>
    <col min="5631" max="5631" width="1.875" style="199" customWidth="1"/>
    <col min="5632" max="5632" width="6.625" style="199" customWidth="1"/>
    <col min="5633" max="5633" width="10.5" style="199" customWidth="1"/>
    <col min="5634" max="5634" width="6.625" style="199" customWidth="1"/>
    <col min="5635" max="5872" width="9" style="199"/>
    <col min="5873" max="5873" width="10.5" style="199" customWidth="1"/>
    <col min="5874" max="5874" width="17.625" style="199" customWidth="1"/>
    <col min="5875" max="5875" width="1.875" style="199" customWidth="1"/>
    <col min="5876" max="5878" width="6.625" style="199" customWidth="1"/>
    <col min="5879" max="5879" width="2.375" style="199" customWidth="1"/>
    <col min="5880" max="5882" width="6.625" style="199" customWidth="1"/>
    <col min="5883" max="5883" width="1.875" style="199" customWidth="1"/>
    <col min="5884" max="5886" width="6.625" style="199" customWidth="1"/>
    <col min="5887" max="5887" width="1.875" style="199" customWidth="1"/>
    <col min="5888" max="5888" width="6.625" style="199" customWidth="1"/>
    <col min="5889" max="5889" width="10.5" style="199" customWidth="1"/>
    <col min="5890" max="5890" width="6.625" style="199" customWidth="1"/>
    <col min="5891" max="6128" width="9" style="199"/>
    <col min="6129" max="6129" width="10.5" style="199" customWidth="1"/>
    <col min="6130" max="6130" width="17.625" style="199" customWidth="1"/>
    <col min="6131" max="6131" width="1.875" style="199" customWidth="1"/>
    <col min="6132" max="6134" width="6.625" style="199" customWidth="1"/>
    <col min="6135" max="6135" width="2.375" style="199" customWidth="1"/>
    <col min="6136" max="6138" width="6.625" style="199" customWidth="1"/>
    <col min="6139" max="6139" width="1.875" style="199" customWidth="1"/>
    <col min="6140" max="6142" width="6.625" style="199" customWidth="1"/>
    <col min="6143" max="6143" width="1.875" style="199" customWidth="1"/>
    <col min="6144" max="6144" width="6.625" style="199" customWidth="1"/>
    <col min="6145" max="6145" width="10.5" style="199" customWidth="1"/>
    <col min="6146" max="6146" width="6.625" style="199" customWidth="1"/>
    <col min="6147" max="6384" width="9" style="199"/>
    <col min="6385" max="6385" width="10.5" style="199" customWidth="1"/>
    <col min="6386" max="6386" width="17.625" style="199" customWidth="1"/>
    <col min="6387" max="6387" width="1.875" style="199" customWidth="1"/>
    <col min="6388" max="6390" width="6.625" style="199" customWidth="1"/>
    <col min="6391" max="6391" width="2.375" style="199" customWidth="1"/>
    <col min="6392" max="6394" width="6.625" style="199" customWidth="1"/>
    <col min="6395" max="6395" width="1.875" style="199" customWidth="1"/>
    <col min="6396" max="6398" width="6.625" style="199" customWidth="1"/>
    <col min="6399" max="6399" width="1.875" style="199" customWidth="1"/>
    <col min="6400" max="6400" width="6.625" style="199" customWidth="1"/>
    <col min="6401" max="6401" width="10.5" style="199" customWidth="1"/>
    <col min="6402" max="6402" width="6.625" style="199" customWidth="1"/>
    <col min="6403" max="6640" width="9" style="199"/>
    <col min="6641" max="6641" width="10.5" style="199" customWidth="1"/>
    <col min="6642" max="6642" width="17.625" style="199" customWidth="1"/>
    <col min="6643" max="6643" width="1.875" style="199" customWidth="1"/>
    <col min="6644" max="6646" width="6.625" style="199" customWidth="1"/>
    <col min="6647" max="6647" width="2.375" style="199" customWidth="1"/>
    <col min="6648" max="6650" width="6.625" style="199" customWidth="1"/>
    <col min="6651" max="6651" width="1.875" style="199" customWidth="1"/>
    <col min="6652" max="6654" width="6.625" style="199" customWidth="1"/>
    <col min="6655" max="6655" width="1.875" style="199" customWidth="1"/>
    <col min="6656" max="6656" width="6.625" style="199" customWidth="1"/>
    <col min="6657" max="6657" width="10.5" style="199" customWidth="1"/>
    <col min="6658" max="6658" width="6.625" style="199" customWidth="1"/>
    <col min="6659" max="6896" width="9" style="199"/>
    <col min="6897" max="6897" width="10.5" style="199" customWidth="1"/>
    <col min="6898" max="6898" width="17.625" style="199" customWidth="1"/>
    <col min="6899" max="6899" width="1.875" style="199" customWidth="1"/>
    <col min="6900" max="6902" width="6.625" style="199" customWidth="1"/>
    <col min="6903" max="6903" width="2.375" style="199" customWidth="1"/>
    <col min="6904" max="6906" width="6.625" style="199" customWidth="1"/>
    <col min="6907" max="6907" width="1.875" style="199" customWidth="1"/>
    <col min="6908" max="6910" width="6.625" style="199" customWidth="1"/>
    <col min="6911" max="6911" width="1.875" style="199" customWidth="1"/>
    <col min="6912" max="6912" width="6.625" style="199" customWidth="1"/>
    <col min="6913" max="6913" width="10.5" style="199" customWidth="1"/>
    <col min="6914" max="6914" width="6.625" style="199" customWidth="1"/>
    <col min="6915" max="7152" width="9" style="199"/>
    <col min="7153" max="7153" width="10.5" style="199" customWidth="1"/>
    <col min="7154" max="7154" width="17.625" style="199" customWidth="1"/>
    <col min="7155" max="7155" width="1.875" style="199" customWidth="1"/>
    <col min="7156" max="7158" width="6.625" style="199" customWidth="1"/>
    <col min="7159" max="7159" width="2.375" style="199" customWidth="1"/>
    <col min="7160" max="7162" width="6.625" style="199" customWidth="1"/>
    <col min="7163" max="7163" width="1.875" style="199" customWidth="1"/>
    <col min="7164" max="7166" width="6.625" style="199" customWidth="1"/>
    <col min="7167" max="7167" width="1.875" style="199" customWidth="1"/>
    <col min="7168" max="7168" width="6.625" style="199" customWidth="1"/>
    <col min="7169" max="7169" width="10.5" style="199" customWidth="1"/>
    <col min="7170" max="7170" width="6.625" style="199" customWidth="1"/>
    <col min="7171" max="7408" width="9" style="199"/>
    <col min="7409" max="7409" width="10.5" style="199" customWidth="1"/>
    <col min="7410" max="7410" width="17.625" style="199" customWidth="1"/>
    <col min="7411" max="7411" width="1.875" style="199" customWidth="1"/>
    <col min="7412" max="7414" width="6.625" style="199" customWidth="1"/>
    <col min="7415" max="7415" width="2.375" style="199" customWidth="1"/>
    <col min="7416" max="7418" width="6.625" style="199" customWidth="1"/>
    <col min="7419" max="7419" width="1.875" style="199" customWidth="1"/>
    <col min="7420" max="7422" width="6.625" style="199" customWidth="1"/>
    <col min="7423" max="7423" width="1.875" style="199" customWidth="1"/>
    <col min="7424" max="7424" width="6.625" style="199" customWidth="1"/>
    <col min="7425" max="7425" width="10.5" style="199" customWidth="1"/>
    <col min="7426" max="7426" width="6.625" style="199" customWidth="1"/>
    <col min="7427" max="7664" width="9" style="199"/>
    <col min="7665" max="7665" width="10.5" style="199" customWidth="1"/>
    <col min="7666" max="7666" width="17.625" style="199" customWidth="1"/>
    <col min="7667" max="7667" width="1.875" style="199" customWidth="1"/>
    <col min="7668" max="7670" width="6.625" style="199" customWidth="1"/>
    <col min="7671" max="7671" width="2.375" style="199" customWidth="1"/>
    <col min="7672" max="7674" width="6.625" style="199" customWidth="1"/>
    <col min="7675" max="7675" width="1.875" style="199" customWidth="1"/>
    <col min="7676" max="7678" width="6.625" style="199" customWidth="1"/>
    <col min="7679" max="7679" width="1.875" style="199" customWidth="1"/>
    <col min="7680" max="7680" width="6.625" style="199" customWidth="1"/>
    <col min="7681" max="7681" width="10.5" style="199" customWidth="1"/>
    <col min="7682" max="7682" width="6.625" style="199" customWidth="1"/>
    <col min="7683" max="7920" width="9" style="199"/>
    <col min="7921" max="7921" width="10.5" style="199" customWidth="1"/>
    <col min="7922" max="7922" width="17.625" style="199" customWidth="1"/>
    <col min="7923" max="7923" width="1.875" style="199" customWidth="1"/>
    <col min="7924" max="7926" width="6.625" style="199" customWidth="1"/>
    <col min="7927" max="7927" width="2.375" style="199" customWidth="1"/>
    <col min="7928" max="7930" width="6.625" style="199" customWidth="1"/>
    <col min="7931" max="7931" width="1.875" style="199" customWidth="1"/>
    <col min="7932" max="7934" width="6.625" style="199" customWidth="1"/>
    <col min="7935" max="7935" width="1.875" style="199" customWidth="1"/>
    <col min="7936" max="7936" width="6.625" style="199" customWidth="1"/>
    <col min="7937" max="7937" width="10.5" style="199" customWidth="1"/>
    <col min="7938" max="7938" width="6.625" style="199" customWidth="1"/>
    <col min="7939" max="8176" width="9" style="199"/>
    <col min="8177" max="8177" width="10.5" style="199" customWidth="1"/>
    <col min="8178" max="8178" width="17.625" style="199" customWidth="1"/>
    <col min="8179" max="8179" width="1.875" style="199" customWidth="1"/>
    <col min="8180" max="8182" width="6.625" style="199" customWidth="1"/>
    <col min="8183" max="8183" width="2.375" style="199" customWidth="1"/>
    <col min="8184" max="8186" width="6.625" style="199" customWidth="1"/>
    <col min="8187" max="8187" width="1.875" style="199" customWidth="1"/>
    <col min="8188" max="8190" width="6.625" style="199" customWidth="1"/>
    <col min="8191" max="8191" width="1.875" style="199" customWidth="1"/>
    <col min="8192" max="8192" width="6.625" style="199" customWidth="1"/>
    <col min="8193" max="8193" width="10.5" style="199" customWidth="1"/>
    <col min="8194" max="8194" width="6.625" style="199" customWidth="1"/>
    <col min="8195" max="8432" width="9" style="199"/>
    <col min="8433" max="8433" width="10.5" style="199" customWidth="1"/>
    <col min="8434" max="8434" width="17.625" style="199" customWidth="1"/>
    <col min="8435" max="8435" width="1.875" style="199" customWidth="1"/>
    <col min="8436" max="8438" width="6.625" style="199" customWidth="1"/>
    <col min="8439" max="8439" width="2.375" style="199" customWidth="1"/>
    <col min="8440" max="8442" width="6.625" style="199" customWidth="1"/>
    <col min="8443" max="8443" width="1.875" style="199" customWidth="1"/>
    <col min="8444" max="8446" width="6.625" style="199" customWidth="1"/>
    <col min="8447" max="8447" width="1.875" style="199" customWidth="1"/>
    <col min="8448" max="8448" width="6.625" style="199" customWidth="1"/>
    <col min="8449" max="8449" width="10.5" style="199" customWidth="1"/>
    <col min="8450" max="8450" width="6.625" style="199" customWidth="1"/>
    <col min="8451" max="8688" width="9" style="199"/>
    <col min="8689" max="8689" width="10.5" style="199" customWidth="1"/>
    <col min="8690" max="8690" width="17.625" style="199" customWidth="1"/>
    <col min="8691" max="8691" width="1.875" style="199" customWidth="1"/>
    <col min="8692" max="8694" width="6.625" style="199" customWidth="1"/>
    <col min="8695" max="8695" width="2.375" style="199" customWidth="1"/>
    <col min="8696" max="8698" width="6.625" style="199" customWidth="1"/>
    <col min="8699" max="8699" width="1.875" style="199" customWidth="1"/>
    <col min="8700" max="8702" width="6.625" style="199" customWidth="1"/>
    <col min="8703" max="8703" width="1.875" style="199" customWidth="1"/>
    <col min="8704" max="8704" width="6.625" style="199" customWidth="1"/>
    <col min="8705" max="8705" width="10.5" style="199" customWidth="1"/>
    <col min="8706" max="8706" width="6.625" style="199" customWidth="1"/>
    <col min="8707" max="8944" width="9" style="199"/>
    <col min="8945" max="8945" width="10.5" style="199" customWidth="1"/>
    <col min="8946" max="8946" width="17.625" style="199" customWidth="1"/>
    <col min="8947" max="8947" width="1.875" style="199" customWidth="1"/>
    <col min="8948" max="8950" width="6.625" style="199" customWidth="1"/>
    <col min="8951" max="8951" width="2.375" style="199" customWidth="1"/>
    <col min="8952" max="8954" width="6.625" style="199" customWidth="1"/>
    <col min="8955" max="8955" width="1.875" style="199" customWidth="1"/>
    <col min="8956" max="8958" width="6.625" style="199" customWidth="1"/>
    <col min="8959" max="8959" width="1.875" style="199" customWidth="1"/>
    <col min="8960" max="8960" width="6.625" style="199" customWidth="1"/>
    <col min="8961" max="8961" width="10.5" style="199" customWidth="1"/>
    <col min="8962" max="8962" width="6.625" style="199" customWidth="1"/>
    <col min="8963" max="9200" width="9" style="199"/>
    <col min="9201" max="9201" width="10.5" style="199" customWidth="1"/>
    <col min="9202" max="9202" width="17.625" style="199" customWidth="1"/>
    <col min="9203" max="9203" width="1.875" style="199" customWidth="1"/>
    <col min="9204" max="9206" width="6.625" style="199" customWidth="1"/>
    <col min="9207" max="9207" width="2.375" style="199" customWidth="1"/>
    <col min="9208" max="9210" width="6.625" style="199" customWidth="1"/>
    <col min="9211" max="9211" width="1.875" style="199" customWidth="1"/>
    <col min="9212" max="9214" width="6.625" style="199" customWidth="1"/>
    <col min="9215" max="9215" width="1.875" style="199" customWidth="1"/>
    <col min="9216" max="9216" width="6.625" style="199" customWidth="1"/>
    <col min="9217" max="9217" width="10.5" style="199" customWidth="1"/>
    <col min="9218" max="9218" width="6.625" style="199" customWidth="1"/>
    <col min="9219" max="9456" width="9" style="199"/>
    <col min="9457" max="9457" width="10.5" style="199" customWidth="1"/>
    <col min="9458" max="9458" width="17.625" style="199" customWidth="1"/>
    <col min="9459" max="9459" width="1.875" style="199" customWidth="1"/>
    <col min="9460" max="9462" width="6.625" style="199" customWidth="1"/>
    <col min="9463" max="9463" width="2.375" style="199" customWidth="1"/>
    <col min="9464" max="9466" width="6.625" style="199" customWidth="1"/>
    <col min="9467" max="9467" width="1.875" style="199" customWidth="1"/>
    <col min="9468" max="9470" width="6.625" style="199" customWidth="1"/>
    <col min="9471" max="9471" width="1.875" style="199" customWidth="1"/>
    <col min="9472" max="9472" width="6.625" style="199" customWidth="1"/>
    <col min="9473" max="9473" width="10.5" style="199" customWidth="1"/>
    <col min="9474" max="9474" width="6.625" style="199" customWidth="1"/>
    <col min="9475" max="9712" width="9" style="199"/>
    <col min="9713" max="9713" width="10.5" style="199" customWidth="1"/>
    <col min="9714" max="9714" width="17.625" style="199" customWidth="1"/>
    <col min="9715" max="9715" width="1.875" style="199" customWidth="1"/>
    <col min="9716" max="9718" width="6.625" style="199" customWidth="1"/>
    <col min="9719" max="9719" width="2.375" style="199" customWidth="1"/>
    <col min="9720" max="9722" width="6.625" style="199" customWidth="1"/>
    <col min="9723" max="9723" width="1.875" style="199" customWidth="1"/>
    <col min="9724" max="9726" width="6.625" style="199" customWidth="1"/>
    <col min="9727" max="9727" width="1.875" style="199" customWidth="1"/>
    <col min="9728" max="9728" width="6.625" style="199" customWidth="1"/>
    <col min="9729" max="9729" width="10.5" style="199" customWidth="1"/>
    <col min="9730" max="9730" width="6.625" style="199" customWidth="1"/>
    <col min="9731" max="9968" width="9" style="199"/>
    <col min="9969" max="9969" width="10.5" style="199" customWidth="1"/>
    <col min="9970" max="9970" width="17.625" style="199" customWidth="1"/>
    <col min="9971" max="9971" width="1.875" style="199" customWidth="1"/>
    <col min="9972" max="9974" width="6.625" style="199" customWidth="1"/>
    <col min="9975" max="9975" width="2.375" style="199" customWidth="1"/>
    <col min="9976" max="9978" width="6.625" style="199" customWidth="1"/>
    <col min="9979" max="9979" width="1.875" style="199" customWidth="1"/>
    <col min="9980" max="9982" width="6.625" style="199" customWidth="1"/>
    <col min="9983" max="9983" width="1.875" style="199" customWidth="1"/>
    <col min="9984" max="9984" width="6.625" style="199" customWidth="1"/>
    <col min="9985" max="9985" width="10.5" style="199" customWidth="1"/>
    <col min="9986" max="9986" width="6.625" style="199" customWidth="1"/>
    <col min="9987" max="10224" width="9" style="199"/>
    <col min="10225" max="10225" width="10.5" style="199" customWidth="1"/>
    <col min="10226" max="10226" width="17.625" style="199" customWidth="1"/>
    <col min="10227" max="10227" width="1.875" style="199" customWidth="1"/>
    <col min="10228" max="10230" width="6.625" style="199" customWidth="1"/>
    <col min="10231" max="10231" width="2.375" style="199" customWidth="1"/>
    <col min="10232" max="10234" width="6.625" style="199" customWidth="1"/>
    <col min="10235" max="10235" width="1.875" style="199" customWidth="1"/>
    <col min="10236" max="10238" width="6.625" style="199" customWidth="1"/>
    <col min="10239" max="10239" width="1.875" style="199" customWidth="1"/>
    <col min="10240" max="10240" width="6.625" style="199" customWidth="1"/>
    <col min="10241" max="10241" width="10.5" style="199" customWidth="1"/>
    <col min="10242" max="10242" width="6.625" style="199" customWidth="1"/>
    <col min="10243" max="10480" width="9" style="199"/>
    <col min="10481" max="10481" width="10.5" style="199" customWidth="1"/>
    <col min="10482" max="10482" width="17.625" style="199" customWidth="1"/>
    <col min="10483" max="10483" width="1.875" style="199" customWidth="1"/>
    <col min="10484" max="10486" width="6.625" style="199" customWidth="1"/>
    <col min="10487" max="10487" width="2.375" style="199" customWidth="1"/>
    <col min="10488" max="10490" width="6.625" style="199" customWidth="1"/>
    <col min="10491" max="10491" width="1.875" style="199" customWidth="1"/>
    <col min="10492" max="10494" width="6.625" style="199" customWidth="1"/>
    <col min="10495" max="10495" width="1.875" style="199" customWidth="1"/>
    <col min="10496" max="10496" width="6.625" style="199" customWidth="1"/>
    <col min="10497" max="10497" width="10.5" style="199" customWidth="1"/>
    <col min="10498" max="10498" width="6.625" style="199" customWidth="1"/>
    <col min="10499" max="10736" width="9" style="199"/>
    <col min="10737" max="10737" width="10.5" style="199" customWidth="1"/>
    <col min="10738" max="10738" width="17.625" style="199" customWidth="1"/>
    <col min="10739" max="10739" width="1.875" style="199" customWidth="1"/>
    <col min="10740" max="10742" width="6.625" style="199" customWidth="1"/>
    <col min="10743" max="10743" width="2.375" style="199" customWidth="1"/>
    <col min="10744" max="10746" width="6.625" style="199" customWidth="1"/>
    <col min="10747" max="10747" width="1.875" style="199" customWidth="1"/>
    <col min="10748" max="10750" width="6.625" style="199" customWidth="1"/>
    <col min="10751" max="10751" width="1.875" style="199" customWidth="1"/>
    <col min="10752" max="10752" width="6.625" style="199" customWidth="1"/>
    <col min="10753" max="10753" width="10.5" style="199" customWidth="1"/>
    <col min="10754" max="10754" width="6.625" style="199" customWidth="1"/>
    <col min="10755" max="10992" width="9" style="199"/>
    <col min="10993" max="10993" width="10.5" style="199" customWidth="1"/>
    <col min="10994" max="10994" width="17.625" style="199" customWidth="1"/>
    <col min="10995" max="10995" width="1.875" style="199" customWidth="1"/>
    <col min="10996" max="10998" width="6.625" style="199" customWidth="1"/>
    <col min="10999" max="10999" width="2.375" style="199" customWidth="1"/>
    <col min="11000" max="11002" width="6.625" style="199" customWidth="1"/>
    <col min="11003" max="11003" width="1.875" style="199" customWidth="1"/>
    <col min="11004" max="11006" width="6.625" style="199" customWidth="1"/>
    <col min="11007" max="11007" width="1.875" style="199" customWidth="1"/>
    <col min="11008" max="11008" width="6.625" style="199" customWidth="1"/>
    <col min="11009" max="11009" width="10.5" style="199" customWidth="1"/>
    <col min="11010" max="11010" width="6.625" style="199" customWidth="1"/>
    <col min="11011" max="11248" width="9" style="199"/>
    <col min="11249" max="11249" width="10.5" style="199" customWidth="1"/>
    <col min="11250" max="11250" width="17.625" style="199" customWidth="1"/>
    <col min="11251" max="11251" width="1.875" style="199" customWidth="1"/>
    <col min="11252" max="11254" width="6.625" style="199" customWidth="1"/>
    <col min="11255" max="11255" width="2.375" style="199" customWidth="1"/>
    <col min="11256" max="11258" width="6.625" style="199" customWidth="1"/>
    <col min="11259" max="11259" width="1.875" style="199" customWidth="1"/>
    <col min="11260" max="11262" width="6.625" style="199" customWidth="1"/>
    <col min="11263" max="11263" width="1.875" style="199" customWidth="1"/>
    <col min="11264" max="11264" width="6.625" style="199" customWidth="1"/>
    <col min="11265" max="11265" width="10.5" style="199" customWidth="1"/>
    <col min="11266" max="11266" width="6.625" style="199" customWidth="1"/>
    <col min="11267" max="11504" width="9" style="199"/>
    <col min="11505" max="11505" width="10.5" style="199" customWidth="1"/>
    <col min="11506" max="11506" width="17.625" style="199" customWidth="1"/>
    <col min="11507" max="11507" width="1.875" style="199" customWidth="1"/>
    <col min="11508" max="11510" width="6.625" style="199" customWidth="1"/>
    <col min="11511" max="11511" width="2.375" style="199" customWidth="1"/>
    <col min="11512" max="11514" width="6.625" style="199" customWidth="1"/>
    <col min="11515" max="11515" width="1.875" style="199" customWidth="1"/>
    <col min="11516" max="11518" width="6.625" style="199" customWidth="1"/>
    <col min="11519" max="11519" width="1.875" style="199" customWidth="1"/>
    <col min="11520" max="11520" width="6.625" style="199" customWidth="1"/>
    <col min="11521" max="11521" width="10.5" style="199" customWidth="1"/>
    <col min="11522" max="11522" width="6.625" style="199" customWidth="1"/>
    <col min="11523" max="11760" width="9" style="199"/>
    <col min="11761" max="11761" width="10.5" style="199" customWidth="1"/>
    <col min="11762" max="11762" width="17.625" style="199" customWidth="1"/>
    <col min="11763" max="11763" width="1.875" style="199" customWidth="1"/>
    <col min="11764" max="11766" width="6.625" style="199" customWidth="1"/>
    <col min="11767" max="11767" width="2.375" style="199" customWidth="1"/>
    <col min="11768" max="11770" width="6.625" style="199" customWidth="1"/>
    <col min="11771" max="11771" width="1.875" style="199" customWidth="1"/>
    <col min="11772" max="11774" width="6.625" style="199" customWidth="1"/>
    <col min="11775" max="11775" width="1.875" style="199" customWidth="1"/>
    <col min="11776" max="11776" width="6.625" style="199" customWidth="1"/>
    <col min="11777" max="11777" width="10.5" style="199" customWidth="1"/>
    <col min="11778" max="11778" width="6.625" style="199" customWidth="1"/>
    <col min="11779" max="12016" width="9" style="199"/>
    <col min="12017" max="12017" width="10.5" style="199" customWidth="1"/>
    <col min="12018" max="12018" width="17.625" style="199" customWidth="1"/>
    <col min="12019" max="12019" width="1.875" style="199" customWidth="1"/>
    <col min="12020" max="12022" width="6.625" style="199" customWidth="1"/>
    <col min="12023" max="12023" width="2.375" style="199" customWidth="1"/>
    <col min="12024" max="12026" width="6.625" style="199" customWidth="1"/>
    <col min="12027" max="12027" width="1.875" style="199" customWidth="1"/>
    <col min="12028" max="12030" width="6.625" style="199" customWidth="1"/>
    <col min="12031" max="12031" width="1.875" style="199" customWidth="1"/>
    <col min="12032" max="12032" width="6.625" style="199" customWidth="1"/>
    <col min="12033" max="12033" width="10.5" style="199" customWidth="1"/>
    <col min="12034" max="12034" width="6.625" style="199" customWidth="1"/>
    <col min="12035" max="12272" width="9" style="199"/>
    <col min="12273" max="12273" width="10.5" style="199" customWidth="1"/>
    <col min="12274" max="12274" width="17.625" style="199" customWidth="1"/>
    <col min="12275" max="12275" width="1.875" style="199" customWidth="1"/>
    <col min="12276" max="12278" width="6.625" style="199" customWidth="1"/>
    <col min="12279" max="12279" width="2.375" style="199" customWidth="1"/>
    <col min="12280" max="12282" width="6.625" style="199" customWidth="1"/>
    <col min="12283" max="12283" width="1.875" style="199" customWidth="1"/>
    <col min="12284" max="12286" width="6.625" style="199" customWidth="1"/>
    <col min="12287" max="12287" width="1.875" style="199" customWidth="1"/>
    <col min="12288" max="12288" width="6.625" style="199" customWidth="1"/>
    <col min="12289" max="12289" width="10.5" style="199" customWidth="1"/>
    <col min="12290" max="12290" width="6.625" style="199" customWidth="1"/>
    <col min="12291" max="12528" width="9" style="199"/>
    <col min="12529" max="12529" width="10.5" style="199" customWidth="1"/>
    <col min="12530" max="12530" width="17.625" style="199" customWidth="1"/>
    <col min="12531" max="12531" width="1.875" style="199" customWidth="1"/>
    <col min="12532" max="12534" width="6.625" style="199" customWidth="1"/>
    <col min="12535" max="12535" width="2.375" style="199" customWidth="1"/>
    <col min="12536" max="12538" width="6.625" style="199" customWidth="1"/>
    <col min="12539" max="12539" width="1.875" style="199" customWidth="1"/>
    <col min="12540" max="12542" width="6.625" style="199" customWidth="1"/>
    <col min="12543" max="12543" width="1.875" style="199" customWidth="1"/>
    <col min="12544" max="12544" width="6.625" style="199" customWidth="1"/>
    <col min="12545" max="12545" width="10.5" style="199" customWidth="1"/>
    <col min="12546" max="12546" width="6.625" style="199" customWidth="1"/>
    <col min="12547" max="12784" width="9" style="199"/>
    <col min="12785" max="12785" width="10.5" style="199" customWidth="1"/>
    <col min="12786" max="12786" width="17.625" style="199" customWidth="1"/>
    <col min="12787" max="12787" width="1.875" style="199" customWidth="1"/>
    <col min="12788" max="12790" width="6.625" style="199" customWidth="1"/>
    <col min="12791" max="12791" width="2.375" style="199" customWidth="1"/>
    <col min="12792" max="12794" width="6.625" style="199" customWidth="1"/>
    <col min="12795" max="12795" width="1.875" style="199" customWidth="1"/>
    <col min="12796" max="12798" width="6.625" style="199" customWidth="1"/>
    <col min="12799" max="12799" width="1.875" style="199" customWidth="1"/>
    <col min="12800" max="12800" width="6.625" style="199" customWidth="1"/>
    <col min="12801" max="12801" width="10.5" style="199" customWidth="1"/>
    <col min="12802" max="12802" width="6.625" style="199" customWidth="1"/>
    <col min="12803" max="13040" width="9" style="199"/>
    <col min="13041" max="13041" width="10.5" style="199" customWidth="1"/>
    <col min="13042" max="13042" width="17.625" style="199" customWidth="1"/>
    <col min="13043" max="13043" width="1.875" style="199" customWidth="1"/>
    <col min="13044" max="13046" width="6.625" style="199" customWidth="1"/>
    <col min="13047" max="13047" width="2.375" style="199" customWidth="1"/>
    <col min="13048" max="13050" width="6.625" style="199" customWidth="1"/>
    <col min="13051" max="13051" width="1.875" style="199" customWidth="1"/>
    <col min="13052" max="13054" width="6.625" style="199" customWidth="1"/>
    <col min="13055" max="13055" width="1.875" style="199" customWidth="1"/>
    <col min="13056" max="13056" width="6.625" style="199" customWidth="1"/>
    <col min="13057" max="13057" width="10.5" style="199" customWidth="1"/>
    <col min="13058" max="13058" width="6.625" style="199" customWidth="1"/>
    <col min="13059" max="13296" width="9" style="199"/>
    <col min="13297" max="13297" width="10.5" style="199" customWidth="1"/>
    <col min="13298" max="13298" width="17.625" style="199" customWidth="1"/>
    <col min="13299" max="13299" width="1.875" style="199" customWidth="1"/>
    <col min="13300" max="13302" width="6.625" style="199" customWidth="1"/>
    <col min="13303" max="13303" width="2.375" style="199" customWidth="1"/>
    <col min="13304" max="13306" width="6.625" style="199" customWidth="1"/>
    <col min="13307" max="13307" width="1.875" style="199" customWidth="1"/>
    <col min="13308" max="13310" width="6.625" style="199" customWidth="1"/>
    <col min="13311" max="13311" width="1.875" style="199" customWidth="1"/>
    <col min="13312" max="13312" width="6.625" style="199" customWidth="1"/>
    <col min="13313" max="13313" width="10.5" style="199" customWidth="1"/>
    <col min="13314" max="13314" width="6.625" style="199" customWidth="1"/>
    <col min="13315" max="13552" width="9" style="199"/>
    <col min="13553" max="13553" width="10.5" style="199" customWidth="1"/>
    <col min="13554" max="13554" width="17.625" style="199" customWidth="1"/>
    <col min="13555" max="13555" width="1.875" style="199" customWidth="1"/>
    <col min="13556" max="13558" width="6.625" style="199" customWidth="1"/>
    <col min="13559" max="13559" width="2.375" style="199" customWidth="1"/>
    <col min="13560" max="13562" width="6.625" style="199" customWidth="1"/>
    <col min="13563" max="13563" width="1.875" style="199" customWidth="1"/>
    <col min="13564" max="13566" width="6.625" style="199" customWidth="1"/>
    <col min="13567" max="13567" width="1.875" style="199" customWidth="1"/>
    <col min="13568" max="13568" width="6.625" style="199" customWidth="1"/>
    <col min="13569" max="13569" width="10.5" style="199" customWidth="1"/>
    <col min="13570" max="13570" width="6.625" style="199" customWidth="1"/>
    <col min="13571" max="13808" width="9" style="199"/>
    <col min="13809" max="13809" width="10.5" style="199" customWidth="1"/>
    <col min="13810" max="13810" width="17.625" style="199" customWidth="1"/>
    <col min="13811" max="13811" width="1.875" style="199" customWidth="1"/>
    <col min="13812" max="13814" width="6.625" style="199" customWidth="1"/>
    <col min="13815" max="13815" width="2.375" style="199" customWidth="1"/>
    <col min="13816" max="13818" width="6.625" style="199" customWidth="1"/>
    <col min="13819" max="13819" width="1.875" style="199" customWidth="1"/>
    <col min="13820" max="13822" width="6.625" style="199" customWidth="1"/>
    <col min="13823" max="13823" width="1.875" style="199" customWidth="1"/>
    <col min="13824" max="13824" width="6.625" style="199" customWidth="1"/>
    <col min="13825" max="13825" width="10.5" style="199" customWidth="1"/>
    <col min="13826" max="13826" width="6.625" style="199" customWidth="1"/>
    <col min="13827" max="14064" width="9" style="199"/>
    <col min="14065" max="14065" width="10.5" style="199" customWidth="1"/>
    <col min="14066" max="14066" width="17.625" style="199" customWidth="1"/>
    <col min="14067" max="14067" width="1.875" style="199" customWidth="1"/>
    <col min="14068" max="14070" width="6.625" style="199" customWidth="1"/>
    <col min="14071" max="14071" width="2.375" style="199" customWidth="1"/>
    <col min="14072" max="14074" width="6.625" style="199" customWidth="1"/>
    <col min="14075" max="14075" width="1.875" style="199" customWidth="1"/>
    <col min="14076" max="14078" width="6.625" style="199" customWidth="1"/>
    <col min="14079" max="14079" width="1.875" style="199" customWidth="1"/>
    <col min="14080" max="14080" width="6.625" style="199" customWidth="1"/>
    <col min="14081" max="14081" width="10.5" style="199" customWidth="1"/>
    <col min="14082" max="14082" width="6.625" style="199" customWidth="1"/>
    <col min="14083" max="14320" width="9" style="199"/>
    <col min="14321" max="14321" width="10.5" style="199" customWidth="1"/>
    <col min="14322" max="14322" width="17.625" style="199" customWidth="1"/>
    <col min="14323" max="14323" width="1.875" style="199" customWidth="1"/>
    <col min="14324" max="14326" width="6.625" style="199" customWidth="1"/>
    <col min="14327" max="14327" width="2.375" style="199" customWidth="1"/>
    <col min="14328" max="14330" width="6.625" style="199" customWidth="1"/>
    <col min="14331" max="14331" width="1.875" style="199" customWidth="1"/>
    <col min="14332" max="14334" width="6.625" style="199" customWidth="1"/>
    <col min="14335" max="14335" width="1.875" style="199" customWidth="1"/>
    <col min="14336" max="14336" width="6.625" style="199" customWidth="1"/>
    <col min="14337" max="14337" width="10.5" style="199" customWidth="1"/>
    <col min="14338" max="14338" width="6.625" style="199" customWidth="1"/>
    <col min="14339" max="14576" width="9" style="199"/>
    <col min="14577" max="14577" width="10.5" style="199" customWidth="1"/>
    <col min="14578" max="14578" width="17.625" style="199" customWidth="1"/>
    <col min="14579" max="14579" width="1.875" style="199" customWidth="1"/>
    <col min="14580" max="14582" width="6.625" style="199" customWidth="1"/>
    <col min="14583" max="14583" width="2.375" style="199" customWidth="1"/>
    <col min="14584" max="14586" width="6.625" style="199" customWidth="1"/>
    <col min="14587" max="14587" width="1.875" style="199" customWidth="1"/>
    <col min="14588" max="14590" width="6.625" style="199" customWidth="1"/>
    <col min="14591" max="14591" width="1.875" style="199" customWidth="1"/>
    <col min="14592" max="14592" width="6.625" style="199" customWidth="1"/>
    <col min="14593" max="14593" width="10.5" style="199" customWidth="1"/>
    <col min="14594" max="14594" width="6.625" style="199" customWidth="1"/>
    <col min="14595" max="14832" width="9" style="199"/>
    <col min="14833" max="14833" width="10.5" style="199" customWidth="1"/>
    <col min="14834" max="14834" width="17.625" style="199" customWidth="1"/>
    <col min="14835" max="14835" width="1.875" style="199" customWidth="1"/>
    <col min="14836" max="14838" width="6.625" style="199" customWidth="1"/>
    <col min="14839" max="14839" width="2.375" style="199" customWidth="1"/>
    <col min="14840" max="14842" width="6.625" style="199" customWidth="1"/>
    <col min="14843" max="14843" width="1.875" style="199" customWidth="1"/>
    <col min="14844" max="14846" width="6.625" style="199" customWidth="1"/>
    <col min="14847" max="14847" width="1.875" style="199" customWidth="1"/>
    <col min="14848" max="14848" width="6.625" style="199" customWidth="1"/>
    <col min="14849" max="14849" width="10.5" style="199" customWidth="1"/>
    <col min="14850" max="14850" width="6.625" style="199" customWidth="1"/>
    <col min="14851" max="15088" width="9" style="199"/>
    <col min="15089" max="15089" width="10.5" style="199" customWidth="1"/>
    <col min="15090" max="15090" width="17.625" style="199" customWidth="1"/>
    <col min="15091" max="15091" width="1.875" style="199" customWidth="1"/>
    <col min="15092" max="15094" width="6.625" style="199" customWidth="1"/>
    <col min="15095" max="15095" width="2.375" style="199" customWidth="1"/>
    <col min="15096" max="15098" width="6.625" style="199" customWidth="1"/>
    <col min="15099" max="15099" width="1.875" style="199" customWidth="1"/>
    <col min="15100" max="15102" width="6.625" style="199" customWidth="1"/>
    <col min="15103" max="15103" width="1.875" style="199" customWidth="1"/>
    <col min="15104" max="15104" width="6.625" style="199" customWidth="1"/>
    <col min="15105" max="15105" width="10.5" style="199" customWidth="1"/>
    <col min="15106" max="15106" width="6.625" style="199" customWidth="1"/>
    <col min="15107" max="15344" width="9" style="199"/>
    <col min="15345" max="15345" width="10.5" style="199" customWidth="1"/>
    <col min="15346" max="15346" width="17.625" style="199" customWidth="1"/>
    <col min="15347" max="15347" width="1.875" style="199" customWidth="1"/>
    <col min="15348" max="15350" width="6.625" style="199" customWidth="1"/>
    <col min="15351" max="15351" width="2.375" style="199" customWidth="1"/>
    <col min="15352" max="15354" width="6.625" style="199" customWidth="1"/>
    <col min="15355" max="15355" width="1.875" style="199" customWidth="1"/>
    <col min="15356" max="15358" width="6.625" style="199" customWidth="1"/>
    <col min="15359" max="15359" width="1.875" style="199" customWidth="1"/>
    <col min="15360" max="15360" width="6.625" style="199" customWidth="1"/>
    <col min="15361" max="15361" width="10.5" style="199" customWidth="1"/>
    <col min="15362" max="15362" width="6.625" style="199" customWidth="1"/>
    <col min="15363" max="15600" width="9" style="199"/>
    <col min="15601" max="15601" width="10.5" style="199" customWidth="1"/>
    <col min="15602" max="15602" width="17.625" style="199" customWidth="1"/>
    <col min="15603" max="15603" width="1.875" style="199" customWidth="1"/>
    <col min="15604" max="15606" width="6.625" style="199" customWidth="1"/>
    <col min="15607" max="15607" width="2.375" style="199" customWidth="1"/>
    <col min="15608" max="15610" width="6.625" style="199" customWidth="1"/>
    <col min="15611" max="15611" width="1.875" style="199" customWidth="1"/>
    <col min="15612" max="15614" width="6.625" style="199" customWidth="1"/>
    <col min="15615" max="15615" width="1.875" style="199" customWidth="1"/>
    <col min="15616" max="15616" width="6.625" style="199" customWidth="1"/>
    <col min="15617" max="15617" width="10.5" style="199" customWidth="1"/>
    <col min="15618" max="15618" width="6.625" style="199" customWidth="1"/>
    <col min="15619" max="15856" width="9" style="199"/>
    <col min="15857" max="15857" width="10.5" style="199" customWidth="1"/>
    <col min="15858" max="15858" width="17.625" style="199" customWidth="1"/>
    <col min="15859" max="15859" width="1.875" style="199" customWidth="1"/>
    <col min="15860" max="15862" width="6.625" style="199" customWidth="1"/>
    <col min="15863" max="15863" width="2.375" style="199" customWidth="1"/>
    <col min="15864" max="15866" width="6.625" style="199" customWidth="1"/>
    <col min="15867" max="15867" width="1.875" style="199" customWidth="1"/>
    <col min="15868" max="15870" width="6.625" style="199" customWidth="1"/>
    <col min="15871" max="15871" width="1.875" style="199" customWidth="1"/>
    <col min="15872" max="15872" width="6.625" style="199" customWidth="1"/>
    <col min="15873" max="15873" width="10.5" style="199" customWidth="1"/>
    <col min="15874" max="15874" width="6.625" style="199" customWidth="1"/>
    <col min="15875" max="16112" width="9" style="199"/>
    <col min="16113" max="16113" width="10.5" style="199" customWidth="1"/>
    <col min="16114" max="16114" width="17.625" style="199" customWidth="1"/>
    <col min="16115" max="16115" width="1.875" style="199" customWidth="1"/>
    <col min="16116" max="16118" width="6.625" style="199" customWidth="1"/>
    <col min="16119" max="16119" width="2.375" style="199" customWidth="1"/>
    <col min="16120" max="16122" width="6.625" style="199" customWidth="1"/>
    <col min="16123" max="16123" width="1.875" style="199" customWidth="1"/>
    <col min="16124" max="16126" width="6.625" style="199" customWidth="1"/>
    <col min="16127" max="16127" width="1.875" style="199" customWidth="1"/>
    <col min="16128" max="16128" width="6.625" style="199" customWidth="1"/>
    <col min="16129" max="16129" width="10.5" style="199" customWidth="1"/>
    <col min="16130" max="16130" width="6.625" style="199" customWidth="1"/>
    <col min="16131" max="16384" width="9" style="199"/>
  </cols>
  <sheetData>
    <row r="1" spans="1:15" ht="14.25">
      <c r="A1" s="197" t="s">
        <v>111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570"/>
    </row>
    <row r="2" spans="1:15" ht="8.25" customHeight="1">
      <c r="A2" s="200"/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570"/>
    </row>
    <row r="3" spans="1:15" ht="16.5" customHeight="1" thickBot="1">
      <c r="A3" s="200" t="s">
        <v>297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571"/>
    </row>
    <row r="4" spans="1:15" s="204" customFormat="1" ht="16.5" customHeight="1" thickTop="1">
      <c r="A4" s="201" t="s">
        <v>82</v>
      </c>
      <c r="B4" s="201" t="s">
        <v>93</v>
      </c>
      <c r="C4" s="201"/>
      <c r="D4" s="202" t="s">
        <v>83</v>
      </c>
      <c r="E4" s="202"/>
      <c r="F4" s="202"/>
      <c r="G4" s="201"/>
      <c r="H4" s="202" t="s">
        <v>84</v>
      </c>
      <c r="I4" s="202"/>
      <c r="J4" s="202"/>
      <c r="K4" s="201"/>
      <c r="L4" s="203" t="s">
        <v>92</v>
      </c>
      <c r="M4" s="202"/>
      <c r="N4" s="202"/>
      <c r="O4" s="571"/>
    </row>
    <row r="5" spans="1:15" ht="18.75" customHeight="1" thickBot="1">
      <c r="A5" s="205"/>
      <c r="B5" s="205"/>
      <c r="C5" s="205"/>
      <c r="D5" s="206" t="s">
        <v>184</v>
      </c>
      <c r="E5" s="205" t="s">
        <v>86</v>
      </c>
      <c r="F5" s="205" t="s">
        <v>1</v>
      </c>
      <c r="G5" s="205"/>
      <c r="H5" s="205" t="s">
        <v>85</v>
      </c>
      <c r="I5" s="205" t="s">
        <v>86</v>
      </c>
      <c r="J5" s="205" t="s">
        <v>1</v>
      </c>
      <c r="K5" s="205"/>
      <c r="L5" s="207" t="s">
        <v>85</v>
      </c>
      <c r="M5" s="205" t="s">
        <v>86</v>
      </c>
      <c r="N5" s="205" t="s">
        <v>1</v>
      </c>
      <c r="O5" s="572"/>
    </row>
    <row r="6" spans="1:15" ht="15.75" customHeight="1" thickTop="1" thickBot="1">
      <c r="A6" s="573" t="s">
        <v>257</v>
      </c>
      <c r="B6" s="574" t="s">
        <v>258</v>
      </c>
      <c r="C6" s="574"/>
      <c r="D6" s="575">
        <v>14840</v>
      </c>
      <c r="E6" s="575">
        <v>939</v>
      </c>
      <c r="F6" s="575">
        <v>15779</v>
      </c>
      <c r="G6" s="575"/>
      <c r="H6" s="575">
        <v>1629</v>
      </c>
      <c r="I6" s="575">
        <v>1443</v>
      </c>
      <c r="J6" s="575">
        <v>3072</v>
      </c>
      <c r="K6" s="575"/>
      <c r="L6" s="576">
        <v>16469</v>
      </c>
      <c r="M6" s="575">
        <v>2382</v>
      </c>
      <c r="N6" s="575">
        <v>18851</v>
      </c>
      <c r="O6" s="577"/>
    </row>
    <row r="7" spans="1:15" ht="15.75" customHeight="1">
      <c r="A7" s="208"/>
      <c r="B7" s="208" t="s">
        <v>108</v>
      </c>
      <c r="C7" s="208"/>
      <c r="D7" s="209">
        <v>2903</v>
      </c>
      <c r="E7" s="210">
        <v>768</v>
      </c>
      <c r="F7" s="210">
        <v>3671</v>
      </c>
      <c r="G7" s="210"/>
      <c r="H7" s="210">
        <v>440</v>
      </c>
      <c r="I7" s="210">
        <v>847</v>
      </c>
      <c r="J7" s="210">
        <v>1287</v>
      </c>
      <c r="K7" s="211"/>
      <c r="L7" s="212">
        <v>3343</v>
      </c>
      <c r="M7" s="213">
        <v>1615</v>
      </c>
      <c r="N7" s="214">
        <v>4958</v>
      </c>
    </row>
    <row r="8" spans="1:15" ht="15.75" customHeight="1">
      <c r="A8" s="208"/>
      <c r="B8" s="208" t="s">
        <v>298</v>
      </c>
      <c r="C8" s="208"/>
      <c r="D8" s="209">
        <v>10391</v>
      </c>
      <c r="E8" s="210">
        <v>4</v>
      </c>
      <c r="F8" s="210">
        <v>10395</v>
      </c>
      <c r="G8" s="215"/>
      <c r="H8" s="210">
        <v>667</v>
      </c>
      <c r="I8" s="210">
        <v>1</v>
      </c>
      <c r="J8" s="210">
        <v>668</v>
      </c>
      <c r="K8" s="216"/>
      <c r="L8" s="212">
        <v>11058</v>
      </c>
      <c r="M8" s="213">
        <v>5</v>
      </c>
      <c r="N8" s="213">
        <v>11063</v>
      </c>
    </row>
    <row r="9" spans="1:15" ht="15.75" customHeight="1">
      <c r="A9" s="208"/>
      <c r="B9" s="578" t="s">
        <v>95</v>
      </c>
      <c r="C9" s="578"/>
      <c r="D9" s="579">
        <v>41</v>
      </c>
      <c r="E9" s="579">
        <v>2</v>
      </c>
      <c r="F9" s="579">
        <v>43</v>
      </c>
      <c r="G9" s="580"/>
      <c r="H9" s="579">
        <v>27</v>
      </c>
      <c r="I9" s="579">
        <v>3</v>
      </c>
      <c r="J9" s="579">
        <v>30</v>
      </c>
      <c r="K9" s="581"/>
      <c r="L9" s="582">
        <v>68</v>
      </c>
      <c r="M9" s="583">
        <v>5</v>
      </c>
      <c r="N9" s="583">
        <v>73</v>
      </c>
    </row>
    <row r="10" spans="1:15" ht="15.75" customHeight="1">
      <c r="A10" s="208"/>
      <c r="B10" s="578" t="s">
        <v>299</v>
      </c>
      <c r="C10" s="578"/>
      <c r="D10" s="579">
        <v>18</v>
      </c>
      <c r="E10" s="579">
        <v>9</v>
      </c>
      <c r="F10" s="584">
        <v>27</v>
      </c>
      <c r="G10" s="585"/>
      <c r="H10" s="579">
        <v>5</v>
      </c>
      <c r="I10" s="579">
        <v>8</v>
      </c>
      <c r="J10" s="584">
        <v>13</v>
      </c>
      <c r="K10" s="586"/>
      <c r="L10" s="582">
        <v>23</v>
      </c>
      <c r="M10" s="583">
        <v>17</v>
      </c>
      <c r="N10" s="583">
        <v>40</v>
      </c>
    </row>
    <row r="11" spans="1:15" ht="15.75" customHeight="1">
      <c r="A11" s="208"/>
      <c r="B11" s="217" t="s">
        <v>300</v>
      </c>
      <c r="C11" s="217"/>
      <c r="D11" s="210">
        <v>292</v>
      </c>
      <c r="E11" s="210">
        <v>39</v>
      </c>
      <c r="F11" s="218">
        <v>331</v>
      </c>
      <c r="G11" s="219"/>
      <c r="H11" s="210">
        <v>61</v>
      </c>
      <c r="I11" s="210">
        <v>27</v>
      </c>
      <c r="J11" s="218">
        <v>88</v>
      </c>
      <c r="K11" s="220"/>
      <c r="L11" s="212">
        <v>353</v>
      </c>
      <c r="M11" s="213">
        <v>66</v>
      </c>
      <c r="N11" s="213">
        <v>419</v>
      </c>
      <c r="O11" s="570"/>
    </row>
    <row r="12" spans="1:15" ht="15.75" customHeight="1" thickBot="1">
      <c r="A12" s="217"/>
      <c r="B12" s="221" t="s">
        <v>98</v>
      </c>
      <c r="C12" s="221"/>
      <c r="D12" s="222">
        <v>1195</v>
      </c>
      <c r="E12" s="222">
        <v>117</v>
      </c>
      <c r="F12" s="222">
        <v>1312</v>
      </c>
      <c r="G12" s="223"/>
      <c r="H12" s="222">
        <v>429</v>
      </c>
      <c r="I12" s="222">
        <v>557</v>
      </c>
      <c r="J12" s="222">
        <v>986</v>
      </c>
      <c r="K12" s="224"/>
      <c r="L12" s="225">
        <v>1624</v>
      </c>
      <c r="M12" s="226">
        <v>674</v>
      </c>
      <c r="N12" s="227">
        <v>2298</v>
      </c>
      <c r="O12" s="570"/>
    </row>
    <row r="13" spans="1:15" ht="18.75" customHeight="1" thickBot="1">
      <c r="A13" s="228"/>
      <c r="B13" s="217"/>
      <c r="C13" s="217"/>
      <c r="D13" s="218"/>
      <c r="E13" s="218"/>
      <c r="F13" s="218"/>
      <c r="G13" s="219"/>
      <c r="H13" s="218"/>
      <c r="I13" s="218"/>
      <c r="J13" s="218"/>
      <c r="K13" s="220"/>
      <c r="L13" s="212"/>
      <c r="M13" s="213"/>
      <c r="N13" s="214"/>
      <c r="O13" s="570"/>
    </row>
    <row r="14" spans="1:15" ht="15.75" customHeight="1" thickTop="1" thickBot="1">
      <c r="A14" s="573" t="s">
        <v>301</v>
      </c>
      <c r="B14" s="574" t="s">
        <v>302</v>
      </c>
      <c r="C14" s="574"/>
      <c r="D14" s="575">
        <v>6815</v>
      </c>
      <c r="E14" s="575">
        <v>377</v>
      </c>
      <c r="F14" s="575">
        <v>7192</v>
      </c>
      <c r="G14" s="575"/>
      <c r="H14" s="575">
        <v>903</v>
      </c>
      <c r="I14" s="575">
        <v>398</v>
      </c>
      <c r="J14" s="575">
        <v>1301</v>
      </c>
      <c r="K14" s="587"/>
      <c r="L14" s="588">
        <v>7718</v>
      </c>
      <c r="M14" s="587">
        <v>775</v>
      </c>
      <c r="N14" s="587">
        <v>8493</v>
      </c>
      <c r="O14" s="577"/>
    </row>
    <row r="15" spans="1:15" ht="15.75" customHeight="1">
      <c r="A15" s="208"/>
      <c r="B15" s="208" t="s">
        <v>108</v>
      </c>
      <c r="C15" s="208"/>
      <c r="D15" s="210">
        <v>2158</v>
      </c>
      <c r="E15" s="210">
        <v>251</v>
      </c>
      <c r="F15" s="210">
        <v>2409</v>
      </c>
      <c r="G15" s="210"/>
      <c r="H15" s="210">
        <v>302</v>
      </c>
      <c r="I15" s="210">
        <v>219</v>
      </c>
      <c r="J15" s="210">
        <v>521</v>
      </c>
      <c r="K15" s="211"/>
      <c r="L15" s="212">
        <v>2460</v>
      </c>
      <c r="M15" s="213">
        <v>470</v>
      </c>
      <c r="N15" s="214">
        <v>2930</v>
      </c>
    </row>
    <row r="16" spans="1:15" ht="15.75" customHeight="1">
      <c r="A16" s="208"/>
      <c r="B16" s="208" t="s">
        <v>298</v>
      </c>
      <c r="C16" s="208"/>
      <c r="D16" s="210">
        <v>3269</v>
      </c>
      <c r="E16" s="210">
        <v>3</v>
      </c>
      <c r="F16" s="210">
        <v>3272</v>
      </c>
      <c r="G16" s="215"/>
      <c r="H16" s="210">
        <v>172</v>
      </c>
      <c r="I16" s="210">
        <v>2</v>
      </c>
      <c r="J16" s="210">
        <v>174</v>
      </c>
      <c r="K16" s="216"/>
      <c r="L16" s="212">
        <v>3441</v>
      </c>
      <c r="M16" s="213">
        <v>5</v>
      </c>
      <c r="N16" s="213">
        <v>3446</v>
      </c>
    </row>
    <row r="17" spans="1:15" ht="15.75" customHeight="1">
      <c r="A17" s="208"/>
      <c r="B17" s="578" t="s">
        <v>95</v>
      </c>
      <c r="C17" s="578"/>
      <c r="D17" s="579">
        <v>28</v>
      </c>
      <c r="E17" s="579">
        <v>4</v>
      </c>
      <c r="F17" s="579">
        <v>32</v>
      </c>
      <c r="G17" s="580"/>
      <c r="H17" s="579">
        <v>26</v>
      </c>
      <c r="I17" s="579">
        <v>3</v>
      </c>
      <c r="J17" s="579">
        <v>29</v>
      </c>
      <c r="K17" s="581"/>
      <c r="L17" s="582">
        <v>54</v>
      </c>
      <c r="M17" s="583">
        <v>7</v>
      </c>
      <c r="N17" s="583">
        <v>61</v>
      </c>
    </row>
    <row r="18" spans="1:15" ht="15.75" customHeight="1">
      <c r="A18" s="208"/>
      <c r="B18" s="578" t="s">
        <v>259</v>
      </c>
      <c r="C18" s="578"/>
      <c r="D18" s="579">
        <v>9</v>
      </c>
      <c r="E18" s="579">
        <v>3</v>
      </c>
      <c r="F18" s="584">
        <v>12</v>
      </c>
      <c r="G18" s="585"/>
      <c r="H18" s="579">
        <v>1</v>
      </c>
      <c r="I18" s="579">
        <v>5</v>
      </c>
      <c r="J18" s="584">
        <v>6</v>
      </c>
      <c r="K18" s="581"/>
      <c r="L18" s="582">
        <v>10</v>
      </c>
      <c r="M18" s="583">
        <v>8</v>
      </c>
      <c r="N18" s="583">
        <v>18</v>
      </c>
    </row>
    <row r="19" spans="1:15" ht="15.75" customHeight="1">
      <c r="A19" s="208"/>
      <c r="B19" s="217" t="s">
        <v>260</v>
      </c>
      <c r="C19" s="217"/>
      <c r="D19" s="218">
        <v>170</v>
      </c>
      <c r="E19" s="218">
        <v>23</v>
      </c>
      <c r="F19" s="218">
        <v>193</v>
      </c>
      <c r="G19" s="219"/>
      <c r="H19" s="218">
        <v>27</v>
      </c>
      <c r="I19" s="218">
        <v>15</v>
      </c>
      <c r="J19" s="218">
        <v>42</v>
      </c>
      <c r="K19" s="220"/>
      <c r="L19" s="212">
        <v>197</v>
      </c>
      <c r="M19" s="213">
        <v>38</v>
      </c>
      <c r="N19" s="213">
        <v>235</v>
      </c>
      <c r="O19" s="570"/>
    </row>
    <row r="20" spans="1:15" ht="15.75" customHeight="1" thickBot="1">
      <c r="A20" s="208"/>
      <c r="B20" s="221" t="s">
        <v>98</v>
      </c>
      <c r="C20" s="221"/>
      <c r="D20" s="222">
        <v>1181</v>
      </c>
      <c r="E20" s="222">
        <v>93</v>
      </c>
      <c r="F20" s="222">
        <v>1274</v>
      </c>
      <c r="G20" s="223"/>
      <c r="H20" s="222">
        <v>375</v>
      </c>
      <c r="I20" s="222">
        <v>154</v>
      </c>
      <c r="J20" s="222">
        <v>529</v>
      </c>
      <c r="K20" s="224"/>
      <c r="L20" s="225">
        <v>1556</v>
      </c>
      <c r="M20" s="226">
        <v>247</v>
      </c>
      <c r="N20" s="227">
        <v>1803</v>
      </c>
      <c r="O20" s="570"/>
    </row>
    <row r="21" spans="1:15" ht="20.25" customHeight="1" thickBot="1">
      <c r="A21" s="208"/>
      <c r="B21" s="217"/>
      <c r="C21" s="217"/>
      <c r="D21" s="218"/>
      <c r="E21" s="218"/>
      <c r="F21" s="218"/>
      <c r="G21" s="219"/>
      <c r="H21" s="218"/>
      <c r="I21" s="218"/>
      <c r="J21" s="218"/>
      <c r="K21" s="220"/>
      <c r="L21" s="212"/>
      <c r="M21" s="213"/>
      <c r="N21" s="214"/>
      <c r="O21" s="570"/>
    </row>
    <row r="22" spans="1:15" ht="15.75" customHeight="1" thickTop="1" thickBot="1">
      <c r="A22" s="589" t="s">
        <v>112</v>
      </c>
      <c r="B22" s="589"/>
      <c r="C22" s="590"/>
      <c r="D22" s="591">
        <v>21655</v>
      </c>
      <c r="E22" s="591">
        <v>1316</v>
      </c>
      <c r="F22" s="591">
        <v>22971</v>
      </c>
      <c r="G22" s="591"/>
      <c r="H22" s="591">
        <v>2532</v>
      </c>
      <c r="I22" s="591">
        <v>1841</v>
      </c>
      <c r="J22" s="591">
        <v>4373</v>
      </c>
      <c r="K22" s="592"/>
      <c r="L22" s="593">
        <v>24187</v>
      </c>
      <c r="M22" s="592">
        <v>3157</v>
      </c>
      <c r="N22" s="592">
        <v>27344</v>
      </c>
      <c r="O22" s="570"/>
    </row>
    <row r="23" spans="1:15" ht="17.25" customHeight="1" thickTop="1" thickBot="1">
      <c r="A23" s="228"/>
      <c r="B23" s="217"/>
      <c r="C23" s="217"/>
      <c r="D23" s="218"/>
      <c r="E23" s="218"/>
      <c r="F23" s="218"/>
      <c r="G23" s="219"/>
      <c r="H23" s="218"/>
      <c r="I23" s="218"/>
      <c r="J23" s="218"/>
      <c r="K23" s="220"/>
      <c r="L23" s="212"/>
      <c r="M23" s="213"/>
      <c r="N23" s="213"/>
      <c r="O23" s="572"/>
    </row>
    <row r="24" spans="1:15" ht="15.75" customHeight="1" thickTop="1" thickBot="1">
      <c r="A24" s="590" t="s">
        <v>113</v>
      </c>
      <c r="B24" s="590"/>
      <c r="C24" s="590"/>
      <c r="D24" s="592">
        <v>1421</v>
      </c>
      <c r="E24" s="592">
        <v>18</v>
      </c>
      <c r="F24" s="592">
        <v>1439</v>
      </c>
      <c r="G24" s="592"/>
      <c r="H24" s="594" t="s">
        <v>114</v>
      </c>
      <c r="I24" s="594" t="s">
        <v>114</v>
      </c>
      <c r="J24" s="594" t="s">
        <v>114</v>
      </c>
      <c r="K24" s="592"/>
      <c r="L24" s="593">
        <v>1421</v>
      </c>
      <c r="M24" s="592">
        <v>18</v>
      </c>
      <c r="N24" s="592">
        <v>1439</v>
      </c>
      <c r="O24" s="572"/>
    </row>
    <row r="25" spans="1:15" ht="14.25" thickTop="1">
      <c r="A25" s="198"/>
      <c r="B25" s="198"/>
      <c r="C25" s="198"/>
      <c r="D25" s="217"/>
      <c r="E25" s="217"/>
      <c r="F25" s="198"/>
      <c r="G25" s="198"/>
      <c r="H25" s="229"/>
      <c r="I25" s="229"/>
      <c r="J25" s="229"/>
      <c r="K25" s="198"/>
      <c r="L25" s="217"/>
      <c r="M25" s="217"/>
      <c r="N25" s="230"/>
    </row>
    <row r="26" spans="1:15" ht="13.5" customHeight="1">
      <c r="A26" s="230" t="s">
        <v>303</v>
      </c>
      <c r="B26" s="230"/>
      <c r="C26" s="230"/>
      <c r="D26" s="230"/>
      <c r="E26" s="230"/>
      <c r="F26" s="230"/>
      <c r="G26" s="230"/>
      <c r="H26" s="230"/>
      <c r="I26" s="230"/>
      <c r="J26" s="230"/>
      <c r="K26" s="230"/>
      <c r="L26" s="230"/>
      <c r="M26" s="230"/>
      <c r="N26" s="230"/>
    </row>
    <row r="27" spans="1:15" ht="13.5" customHeight="1">
      <c r="A27" s="230" t="s">
        <v>261</v>
      </c>
      <c r="B27" s="230"/>
      <c r="C27" s="230"/>
      <c r="D27" s="230"/>
      <c r="E27" s="230"/>
      <c r="F27" s="230"/>
      <c r="G27" s="230"/>
      <c r="H27" s="230"/>
      <c r="I27" s="230"/>
      <c r="J27" s="230"/>
      <c r="K27" s="230"/>
      <c r="L27" s="217"/>
      <c r="M27" s="230"/>
      <c r="N27" s="230"/>
      <c r="O27" s="595"/>
    </row>
    <row r="28" spans="1:15" ht="13.5" customHeight="1">
      <c r="A28" s="231" t="s">
        <v>115</v>
      </c>
      <c r="B28" s="232"/>
      <c r="C28" s="232"/>
      <c r="D28" s="232"/>
      <c r="E28" s="232"/>
      <c r="F28" s="232"/>
      <c r="G28" s="232"/>
      <c r="H28" s="232"/>
      <c r="I28" s="232"/>
      <c r="J28" s="232"/>
      <c r="K28" s="232"/>
      <c r="L28" s="232"/>
      <c r="M28" s="233"/>
      <c r="N28" s="233"/>
      <c r="O28" s="595"/>
    </row>
    <row r="29" spans="1:15" s="234" customFormat="1" ht="13.5" customHeight="1">
      <c r="A29" s="596" t="s">
        <v>116</v>
      </c>
      <c r="B29" s="232"/>
      <c r="C29" s="232"/>
      <c r="D29" s="232"/>
      <c r="E29" s="232"/>
      <c r="F29" s="232"/>
      <c r="G29" s="232"/>
      <c r="H29" s="232"/>
      <c r="I29" s="232"/>
      <c r="J29" s="232"/>
      <c r="K29" s="232"/>
      <c r="L29" s="232"/>
      <c r="M29" s="232"/>
      <c r="N29" s="232"/>
      <c r="O29" s="768"/>
    </row>
    <row r="30" spans="1:15" s="234" customFormat="1" ht="13.5" customHeight="1">
      <c r="A30" s="231"/>
      <c r="B30" s="232"/>
      <c r="C30" s="232"/>
      <c r="D30" s="232"/>
      <c r="E30" s="232"/>
      <c r="F30" s="232"/>
      <c r="G30" s="232"/>
      <c r="H30" s="232"/>
      <c r="I30" s="232"/>
      <c r="J30" s="232"/>
      <c r="K30" s="232"/>
      <c r="L30" s="232"/>
      <c r="M30" s="232"/>
      <c r="N30" s="232"/>
      <c r="O30" s="768"/>
    </row>
    <row r="31" spans="1:15" s="234" customFormat="1">
      <c r="A31" s="231"/>
      <c r="B31" s="232"/>
      <c r="C31" s="232"/>
      <c r="D31" s="232"/>
      <c r="E31" s="232"/>
      <c r="F31" s="232"/>
      <c r="G31" s="232"/>
      <c r="H31" s="232"/>
      <c r="I31" s="232"/>
      <c r="J31" s="232"/>
      <c r="K31" s="232"/>
      <c r="L31" s="232"/>
      <c r="M31" s="232"/>
      <c r="N31" s="232"/>
      <c r="O31" s="768"/>
    </row>
    <row r="32" spans="1:15" s="234" customFormat="1" ht="18" customHeight="1">
      <c r="A32" s="231" t="s">
        <v>117</v>
      </c>
      <c r="B32" s="231"/>
      <c r="C32" s="231"/>
      <c r="D32" s="231"/>
      <c r="E32" s="231"/>
      <c r="F32" s="231"/>
      <c r="G32" s="231"/>
      <c r="H32" s="231"/>
      <c r="I32" s="231"/>
      <c r="J32" s="231"/>
      <c r="K32" s="231"/>
      <c r="L32" s="231"/>
      <c r="M32" s="231"/>
      <c r="N32" s="231"/>
    </row>
    <row r="33" spans="1:14" s="234" customFormat="1" ht="18" customHeight="1">
      <c r="A33" s="235" t="s">
        <v>304</v>
      </c>
      <c r="B33" s="236"/>
      <c r="C33" s="237"/>
      <c r="D33" s="238"/>
      <c r="E33" s="239"/>
      <c r="F33" s="240"/>
      <c r="G33" s="237"/>
      <c r="H33" s="240"/>
      <c r="I33" s="239"/>
      <c r="J33" s="240"/>
      <c r="K33" s="239"/>
      <c r="L33" s="240">
        <v>373</v>
      </c>
      <c r="M33" s="239" t="s">
        <v>118</v>
      </c>
      <c r="N33" s="208"/>
    </row>
    <row r="34" spans="1:14" s="234" customFormat="1" ht="18" customHeight="1">
      <c r="A34" s="241" t="s">
        <v>119</v>
      </c>
      <c r="B34" s="242"/>
      <c r="C34" s="243"/>
      <c r="D34" s="244"/>
      <c r="E34" s="245"/>
      <c r="F34" s="246"/>
      <c r="G34" s="243"/>
      <c r="H34" s="246"/>
      <c r="I34" s="245"/>
      <c r="J34" s="246"/>
      <c r="K34" s="245"/>
      <c r="L34" s="246">
        <v>596</v>
      </c>
      <c r="M34" s="245" t="s">
        <v>118</v>
      </c>
      <c r="N34" s="208"/>
    </row>
    <row r="35" spans="1:14" s="234" customFormat="1" ht="15.75">
      <c r="A35" s="247" t="s">
        <v>120</v>
      </c>
      <c r="B35" s="248"/>
      <c r="C35" s="248"/>
      <c r="D35" s="248"/>
      <c r="E35" s="248"/>
      <c r="F35" s="248"/>
      <c r="G35" s="243"/>
      <c r="H35" s="248"/>
      <c r="I35" s="245"/>
      <c r="J35" s="248"/>
      <c r="K35" s="245"/>
      <c r="L35" s="248">
        <v>706</v>
      </c>
      <c r="M35" s="245" t="s">
        <v>118</v>
      </c>
      <c r="N35" s="208"/>
    </row>
    <row r="36" spans="1:14" s="234" customFormat="1">
      <c r="A36" s="249"/>
      <c r="B36" s="208"/>
      <c r="C36" s="208"/>
      <c r="D36" s="208"/>
      <c r="E36" s="208"/>
      <c r="F36" s="208"/>
      <c r="G36" s="208"/>
      <c r="H36" s="208"/>
      <c r="I36" s="208"/>
      <c r="J36" s="208"/>
      <c r="K36" s="208"/>
      <c r="L36" s="208"/>
      <c r="M36" s="208"/>
      <c r="N36" s="208"/>
    </row>
    <row r="37" spans="1:14" s="234" customFormat="1">
      <c r="A37" s="250" t="s">
        <v>121</v>
      </c>
      <c r="B37" s="208"/>
      <c r="C37" s="208"/>
      <c r="D37" s="208"/>
      <c r="E37" s="208"/>
      <c r="F37" s="208"/>
      <c r="G37" s="208"/>
      <c r="H37" s="208"/>
      <c r="I37" s="208"/>
      <c r="J37" s="208"/>
      <c r="K37" s="208"/>
      <c r="L37" s="208"/>
      <c r="M37" s="208"/>
      <c r="N37" s="208"/>
    </row>
    <row r="38" spans="1:14" s="234" customFormat="1">
      <c r="A38" s="358" t="s">
        <v>122</v>
      </c>
      <c r="B38" s="208"/>
      <c r="C38" s="208"/>
      <c r="D38" s="208"/>
      <c r="E38" s="208"/>
      <c r="F38" s="208"/>
      <c r="G38" s="208"/>
      <c r="H38" s="208"/>
      <c r="I38" s="208"/>
      <c r="J38" s="208"/>
      <c r="K38" s="208"/>
      <c r="L38" s="208"/>
      <c r="M38" s="208"/>
      <c r="N38" s="208"/>
    </row>
    <row r="39" spans="1:14">
      <c r="A39" s="234"/>
      <c r="B39" s="234"/>
      <c r="C39" s="234"/>
      <c r="D39" s="234"/>
      <c r="E39" s="234"/>
      <c r="F39" s="234"/>
      <c r="G39" s="234"/>
      <c r="H39" s="234"/>
      <c r="I39" s="234"/>
      <c r="J39" s="234"/>
      <c r="K39" s="234"/>
      <c r="L39" s="234"/>
    </row>
    <row r="40" spans="1:14">
      <c r="A40" s="234"/>
      <c r="B40" s="234"/>
      <c r="C40" s="234"/>
      <c r="D40" s="234"/>
      <c r="E40" s="234"/>
      <c r="F40" s="234"/>
      <c r="G40" s="234"/>
      <c r="H40" s="234"/>
      <c r="I40" s="234"/>
      <c r="J40" s="234"/>
      <c r="K40" s="234"/>
      <c r="L40" s="234"/>
    </row>
  </sheetData>
  <phoneticPr fontId="4"/>
  <printOptions horizontalCentered="1"/>
  <pageMargins left="0.70866141732283472" right="0.19685039370078741" top="0.86614173228346458" bottom="0.6692913385826772" header="0.51181102362204722" footer="0.51181102362204722"/>
  <pageSetup paperSize="9" scale="96" orientation="portrait" horizontalDpi="200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H85"/>
  <sheetViews>
    <sheetView tabSelected="1" view="pageBreakPreview" zoomScale="40" zoomScaleNormal="100" zoomScaleSheetLayoutView="40" workbookViewId="0">
      <selection activeCell="Y1" sqref="Y1"/>
    </sheetView>
  </sheetViews>
  <sheetFormatPr defaultRowHeight="13.5" outlineLevelCol="1"/>
  <cols>
    <col min="1" max="1" width="20.875" style="252" customWidth="1"/>
    <col min="2" max="2" width="11.5" style="253" customWidth="1"/>
    <col min="3" max="3" width="24" style="252" customWidth="1"/>
    <col min="4" max="5" width="20.625" style="252" hidden="1" customWidth="1" outlineLevel="1"/>
    <col min="6" max="6" width="24" style="252" customWidth="1" collapsed="1"/>
    <col min="7" max="7" width="16" style="254" customWidth="1"/>
    <col min="8" max="8" width="11.5" style="252" customWidth="1"/>
    <col min="9" max="9" width="11.5" style="254" customWidth="1"/>
    <col min="10" max="10" width="12.5" style="252" customWidth="1"/>
    <col min="11" max="11" width="11.5" style="255" customWidth="1"/>
    <col min="12" max="12" width="16.75" style="252" bestFit="1" customWidth="1"/>
    <col min="13" max="13" width="17.625" style="255" customWidth="1"/>
    <col min="14" max="14" width="5.25" style="255" customWidth="1"/>
    <col min="15" max="16" width="20.625" style="252" hidden="1" customWidth="1" outlineLevel="1"/>
    <col min="17" max="17" width="17.125" style="252" customWidth="1" collapsed="1"/>
    <col min="18" max="18" width="16.125" style="252" customWidth="1"/>
    <col min="19" max="19" width="11.5" style="252" customWidth="1"/>
    <col min="20" max="20" width="11.5" style="254" customWidth="1"/>
    <col min="21" max="21" width="11.5" style="252" customWidth="1"/>
    <col min="22" max="22" width="11.5" style="255" customWidth="1"/>
    <col min="23" max="23" width="16.75" style="252" bestFit="1" customWidth="1"/>
    <col min="24" max="24" width="17.625" style="255" customWidth="1"/>
    <col min="25" max="242" width="9" style="252"/>
    <col min="243" max="243" width="11.875" style="252" customWidth="1"/>
    <col min="244" max="244" width="20.875" style="252" customWidth="1"/>
    <col min="245" max="245" width="11.5" style="252" customWidth="1"/>
    <col min="246" max="246" width="24" style="252" customWidth="1"/>
    <col min="247" max="248" width="0" style="252" hidden="1" customWidth="1"/>
    <col min="249" max="249" width="24" style="252" customWidth="1"/>
    <col min="250" max="250" width="16" style="252" customWidth="1"/>
    <col min="251" max="252" width="11.5" style="252" customWidth="1"/>
    <col min="253" max="253" width="12.5" style="252" customWidth="1"/>
    <col min="254" max="254" width="11.5" style="252" customWidth="1"/>
    <col min="255" max="255" width="13.125" style="252" customWidth="1"/>
    <col min="256" max="256" width="17.625" style="252" customWidth="1"/>
    <col min="257" max="257" width="5.25" style="252" customWidth="1"/>
    <col min="258" max="259" width="0" style="252" hidden="1" customWidth="1"/>
    <col min="260" max="260" width="17.125" style="252" customWidth="1"/>
    <col min="261" max="261" width="16.125" style="252" customWidth="1"/>
    <col min="262" max="265" width="11.5" style="252" customWidth="1"/>
    <col min="266" max="266" width="13.125" style="252" customWidth="1"/>
    <col min="267" max="267" width="17.625" style="252" customWidth="1"/>
    <col min="268" max="269" width="11.5" style="252" customWidth="1"/>
    <col min="270" max="270" width="12.25" style="252" customWidth="1"/>
    <col min="271" max="271" width="9.375" style="252" customWidth="1"/>
    <col min="272" max="272" width="10.375" style="252" customWidth="1"/>
    <col min="273" max="273" width="9.375" style="252" customWidth="1"/>
    <col min="274" max="274" width="9" style="252"/>
    <col min="275" max="275" width="10.375" style="252" customWidth="1"/>
    <col min="276" max="276" width="9.375" style="252" customWidth="1"/>
    <col min="277" max="277" width="10.375" style="252" customWidth="1"/>
    <col min="278" max="278" width="9.375" style="252" customWidth="1"/>
    <col min="279" max="498" width="9" style="252"/>
    <col min="499" max="499" width="11.875" style="252" customWidth="1"/>
    <col min="500" max="500" width="20.875" style="252" customWidth="1"/>
    <col min="501" max="501" width="11.5" style="252" customWidth="1"/>
    <col min="502" max="502" width="24" style="252" customWidth="1"/>
    <col min="503" max="504" width="0" style="252" hidden="1" customWidth="1"/>
    <col min="505" max="505" width="24" style="252" customWidth="1"/>
    <col min="506" max="506" width="16" style="252" customWidth="1"/>
    <col min="507" max="508" width="11.5" style="252" customWidth="1"/>
    <col min="509" max="509" width="12.5" style="252" customWidth="1"/>
    <col min="510" max="510" width="11.5" style="252" customWidth="1"/>
    <col min="511" max="511" width="13.125" style="252" customWidth="1"/>
    <col min="512" max="512" width="17.625" style="252" customWidth="1"/>
    <col min="513" max="513" width="5.25" style="252" customWidth="1"/>
    <col min="514" max="515" width="0" style="252" hidden="1" customWidth="1"/>
    <col min="516" max="516" width="17.125" style="252" customWidth="1"/>
    <col min="517" max="517" width="16.125" style="252" customWidth="1"/>
    <col min="518" max="521" width="11.5" style="252" customWidth="1"/>
    <col min="522" max="522" width="13.125" style="252" customWidth="1"/>
    <col min="523" max="523" width="17.625" style="252" customWidth="1"/>
    <col min="524" max="525" width="11.5" style="252" customWidth="1"/>
    <col min="526" max="526" width="12.25" style="252" customWidth="1"/>
    <col min="527" max="527" width="9.375" style="252" customWidth="1"/>
    <col min="528" max="528" width="10.375" style="252" customWidth="1"/>
    <col min="529" max="529" width="9.375" style="252" customWidth="1"/>
    <col min="530" max="530" width="9" style="252"/>
    <col min="531" max="531" width="10.375" style="252" customWidth="1"/>
    <col min="532" max="532" width="9.375" style="252" customWidth="1"/>
    <col min="533" max="533" width="10.375" style="252" customWidth="1"/>
    <col min="534" max="534" width="9.375" style="252" customWidth="1"/>
    <col min="535" max="754" width="9" style="252"/>
    <col min="755" max="755" width="11.875" style="252" customWidth="1"/>
    <col min="756" max="756" width="20.875" style="252" customWidth="1"/>
    <col min="757" max="757" width="11.5" style="252" customWidth="1"/>
    <col min="758" max="758" width="24" style="252" customWidth="1"/>
    <col min="759" max="760" width="0" style="252" hidden="1" customWidth="1"/>
    <col min="761" max="761" width="24" style="252" customWidth="1"/>
    <col min="762" max="762" width="16" style="252" customWidth="1"/>
    <col min="763" max="764" width="11.5" style="252" customWidth="1"/>
    <col min="765" max="765" width="12.5" style="252" customWidth="1"/>
    <col min="766" max="766" width="11.5" style="252" customWidth="1"/>
    <col min="767" max="767" width="13.125" style="252" customWidth="1"/>
    <col min="768" max="768" width="17.625" style="252" customWidth="1"/>
    <col min="769" max="769" width="5.25" style="252" customWidth="1"/>
    <col min="770" max="771" width="0" style="252" hidden="1" customWidth="1"/>
    <col min="772" max="772" width="17.125" style="252" customWidth="1"/>
    <col min="773" max="773" width="16.125" style="252" customWidth="1"/>
    <col min="774" max="777" width="11.5" style="252" customWidth="1"/>
    <col min="778" max="778" width="13.125" style="252" customWidth="1"/>
    <col min="779" max="779" width="17.625" style="252" customWidth="1"/>
    <col min="780" max="781" width="11.5" style="252" customWidth="1"/>
    <col min="782" max="782" width="12.25" style="252" customWidth="1"/>
    <col min="783" max="783" width="9.375" style="252" customWidth="1"/>
    <col min="784" max="784" width="10.375" style="252" customWidth="1"/>
    <col min="785" max="785" width="9.375" style="252" customWidth="1"/>
    <col min="786" max="786" width="9" style="252"/>
    <col min="787" max="787" width="10.375" style="252" customWidth="1"/>
    <col min="788" max="788" width="9.375" style="252" customWidth="1"/>
    <col min="789" max="789" width="10.375" style="252" customWidth="1"/>
    <col min="790" max="790" width="9.375" style="252" customWidth="1"/>
    <col min="791" max="1010" width="9" style="252"/>
    <col min="1011" max="1011" width="11.875" style="252" customWidth="1"/>
    <col min="1012" max="1012" width="20.875" style="252" customWidth="1"/>
    <col min="1013" max="1013" width="11.5" style="252" customWidth="1"/>
    <col min="1014" max="1014" width="24" style="252" customWidth="1"/>
    <col min="1015" max="1016" width="0" style="252" hidden="1" customWidth="1"/>
    <col min="1017" max="1017" width="24" style="252" customWidth="1"/>
    <col min="1018" max="1018" width="16" style="252" customWidth="1"/>
    <col min="1019" max="1020" width="11.5" style="252" customWidth="1"/>
    <col min="1021" max="1021" width="12.5" style="252" customWidth="1"/>
    <col min="1022" max="1022" width="11.5" style="252" customWidth="1"/>
    <col min="1023" max="1023" width="13.125" style="252" customWidth="1"/>
    <col min="1024" max="1024" width="17.625" style="252" customWidth="1"/>
    <col min="1025" max="1025" width="5.25" style="252" customWidth="1"/>
    <col min="1026" max="1027" width="0" style="252" hidden="1" customWidth="1"/>
    <col min="1028" max="1028" width="17.125" style="252" customWidth="1"/>
    <col min="1029" max="1029" width="16.125" style="252" customWidth="1"/>
    <col min="1030" max="1033" width="11.5" style="252" customWidth="1"/>
    <col min="1034" max="1034" width="13.125" style="252" customWidth="1"/>
    <col min="1035" max="1035" width="17.625" style="252" customWidth="1"/>
    <col min="1036" max="1037" width="11.5" style="252" customWidth="1"/>
    <col min="1038" max="1038" width="12.25" style="252" customWidth="1"/>
    <col min="1039" max="1039" width="9.375" style="252" customWidth="1"/>
    <col min="1040" max="1040" width="10.375" style="252" customWidth="1"/>
    <col min="1041" max="1041" width="9.375" style="252" customWidth="1"/>
    <col min="1042" max="1042" width="9" style="252"/>
    <col min="1043" max="1043" width="10.375" style="252" customWidth="1"/>
    <col min="1044" max="1044" width="9.375" style="252" customWidth="1"/>
    <col min="1045" max="1045" width="10.375" style="252" customWidth="1"/>
    <col min="1046" max="1046" width="9.375" style="252" customWidth="1"/>
    <col min="1047" max="1266" width="9" style="252"/>
    <col min="1267" max="1267" width="11.875" style="252" customWidth="1"/>
    <col min="1268" max="1268" width="20.875" style="252" customWidth="1"/>
    <col min="1269" max="1269" width="11.5" style="252" customWidth="1"/>
    <col min="1270" max="1270" width="24" style="252" customWidth="1"/>
    <col min="1271" max="1272" width="0" style="252" hidden="1" customWidth="1"/>
    <col min="1273" max="1273" width="24" style="252" customWidth="1"/>
    <col min="1274" max="1274" width="16" style="252" customWidth="1"/>
    <col min="1275" max="1276" width="11.5" style="252" customWidth="1"/>
    <col min="1277" max="1277" width="12.5" style="252" customWidth="1"/>
    <col min="1278" max="1278" width="11.5" style="252" customWidth="1"/>
    <col min="1279" max="1279" width="13.125" style="252" customWidth="1"/>
    <col min="1280" max="1280" width="17.625" style="252" customWidth="1"/>
    <col min="1281" max="1281" width="5.25" style="252" customWidth="1"/>
    <col min="1282" max="1283" width="0" style="252" hidden="1" customWidth="1"/>
    <col min="1284" max="1284" width="17.125" style="252" customWidth="1"/>
    <col min="1285" max="1285" width="16.125" style="252" customWidth="1"/>
    <col min="1286" max="1289" width="11.5" style="252" customWidth="1"/>
    <col min="1290" max="1290" width="13.125" style="252" customWidth="1"/>
    <col min="1291" max="1291" width="17.625" style="252" customWidth="1"/>
    <col min="1292" max="1293" width="11.5" style="252" customWidth="1"/>
    <col min="1294" max="1294" width="12.25" style="252" customWidth="1"/>
    <col min="1295" max="1295" width="9.375" style="252" customWidth="1"/>
    <col min="1296" max="1296" width="10.375" style="252" customWidth="1"/>
    <col min="1297" max="1297" width="9.375" style="252" customWidth="1"/>
    <col min="1298" max="1298" width="9" style="252"/>
    <col min="1299" max="1299" width="10.375" style="252" customWidth="1"/>
    <col min="1300" max="1300" width="9.375" style="252" customWidth="1"/>
    <col min="1301" max="1301" width="10.375" style="252" customWidth="1"/>
    <col min="1302" max="1302" width="9.375" style="252" customWidth="1"/>
    <col min="1303" max="1522" width="9" style="252"/>
    <col min="1523" max="1523" width="11.875" style="252" customWidth="1"/>
    <col min="1524" max="1524" width="20.875" style="252" customWidth="1"/>
    <col min="1525" max="1525" width="11.5" style="252" customWidth="1"/>
    <col min="1526" max="1526" width="24" style="252" customWidth="1"/>
    <col min="1527" max="1528" width="0" style="252" hidden="1" customWidth="1"/>
    <col min="1529" max="1529" width="24" style="252" customWidth="1"/>
    <col min="1530" max="1530" width="16" style="252" customWidth="1"/>
    <col min="1531" max="1532" width="11.5" style="252" customWidth="1"/>
    <col min="1533" max="1533" width="12.5" style="252" customWidth="1"/>
    <col min="1534" max="1534" width="11.5" style="252" customWidth="1"/>
    <col min="1535" max="1535" width="13.125" style="252" customWidth="1"/>
    <col min="1536" max="1536" width="17.625" style="252" customWidth="1"/>
    <col min="1537" max="1537" width="5.25" style="252" customWidth="1"/>
    <col min="1538" max="1539" width="0" style="252" hidden="1" customWidth="1"/>
    <col min="1540" max="1540" width="17.125" style="252" customWidth="1"/>
    <col min="1541" max="1541" width="16.125" style="252" customWidth="1"/>
    <col min="1542" max="1545" width="11.5" style="252" customWidth="1"/>
    <col min="1546" max="1546" width="13.125" style="252" customWidth="1"/>
    <col min="1547" max="1547" width="17.625" style="252" customWidth="1"/>
    <col min="1548" max="1549" width="11.5" style="252" customWidth="1"/>
    <col min="1550" max="1550" width="12.25" style="252" customWidth="1"/>
    <col min="1551" max="1551" width="9.375" style="252" customWidth="1"/>
    <col min="1552" max="1552" width="10.375" style="252" customWidth="1"/>
    <col min="1553" max="1553" width="9.375" style="252" customWidth="1"/>
    <col min="1554" max="1554" width="9" style="252"/>
    <col min="1555" max="1555" width="10.375" style="252" customWidth="1"/>
    <col min="1556" max="1556" width="9.375" style="252" customWidth="1"/>
    <col min="1557" max="1557" width="10.375" style="252" customWidth="1"/>
    <col min="1558" max="1558" width="9.375" style="252" customWidth="1"/>
    <col min="1559" max="1778" width="9" style="252"/>
    <col min="1779" max="1779" width="11.875" style="252" customWidth="1"/>
    <col min="1780" max="1780" width="20.875" style="252" customWidth="1"/>
    <col min="1781" max="1781" width="11.5" style="252" customWidth="1"/>
    <col min="1782" max="1782" width="24" style="252" customWidth="1"/>
    <col min="1783" max="1784" width="0" style="252" hidden="1" customWidth="1"/>
    <col min="1785" max="1785" width="24" style="252" customWidth="1"/>
    <col min="1786" max="1786" width="16" style="252" customWidth="1"/>
    <col min="1787" max="1788" width="11.5" style="252" customWidth="1"/>
    <col min="1789" max="1789" width="12.5" style="252" customWidth="1"/>
    <col min="1790" max="1790" width="11.5" style="252" customWidth="1"/>
    <col min="1791" max="1791" width="13.125" style="252" customWidth="1"/>
    <col min="1792" max="1792" width="17.625" style="252" customWidth="1"/>
    <col min="1793" max="1793" width="5.25" style="252" customWidth="1"/>
    <col min="1794" max="1795" width="0" style="252" hidden="1" customWidth="1"/>
    <col min="1796" max="1796" width="17.125" style="252" customWidth="1"/>
    <col min="1797" max="1797" width="16.125" style="252" customWidth="1"/>
    <col min="1798" max="1801" width="11.5" style="252" customWidth="1"/>
    <col min="1802" max="1802" width="13.125" style="252" customWidth="1"/>
    <col min="1803" max="1803" width="17.625" style="252" customWidth="1"/>
    <col min="1804" max="1805" width="11.5" style="252" customWidth="1"/>
    <col min="1806" max="1806" width="12.25" style="252" customWidth="1"/>
    <col min="1807" max="1807" width="9.375" style="252" customWidth="1"/>
    <col min="1808" max="1808" width="10.375" style="252" customWidth="1"/>
    <col min="1809" max="1809" width="9.375" style="252" customWidth="1"/>
    <col min="1810" max="1810" width="9" style="252"/>
    <col min="1811" max="1811" width="10.375" style="252" customWidth="1"/>
    <col min="1812" max="1812" width="9.375" style="252" customWidth="1"/>
    <col min="1813" max="1813" width="10.375" style="252" customWidth="1"/>
    <col min="1814" max="1814" width="9.375" style="252" customWidth="1"/>
    <col min="1815" max="2034" width="9" style="252"/>
    <col min="2035" max="2035" width="11.875" style="252" customWidth="1"/>
    <col min="2036" max="2036" width="20.875" style="252" customWidth="1"/>
    <col min="2037" max="2037" width="11.5" style="252" customWidth="1"/>
    <col min="2038" max="2038" width="24" style="252" customWidth="1"/>
    <col min="2039" max="2040" width="0" style="252" hidden="1" customWidth="1"/>
    <col min="2041" max="2041" width="24" style="252" customWidth="1"/>
    <col min="2042" max="2042" width="16" style="252" customWidth="1"/>
    <col min="2043" max="2044" width="11.5" style="252" customWidth="1"/>
    <col min="2045" max="2045" width="12.5" style="252" customWidth="1"/>
    <col min="2046" max="2046" width="11.5" style="252" customWidth="1"/>
    <col min="2047" max="2047" width="13.125" style="252" customWidth="1"/>
    <col min="2048" max="2048" width="17.625" style="252" customWidth="1"/>
    <col min="2049" max="2049" width="5.25" style="252" customWidth="1"/>
    <col min="2050" max="2051" width="0" style="252" hidden="1" customWidth="1"/>
    <col min="2052" max="2052" width="17.125" style="252" customWidth="1"/>
    <col min="2053" max="2053" width="16.125" style="252" customWidth="1"/>
    <col min="2054" max="2057" width="11.5" style="252" customWidth="1"/>
    <col min="2058" max="2058" width="13.125" style="252" customWidth="1"/>
    <col min="2059" max="2059" width="17.625" style="252" customWidth="1"/>
    <col min="2060" max="2061" width="11.5" style="252" customWidth="1"/>
    <col min="2062" max="2062" width="12.25" style="252" customWidth="1"/>
    <col min="2063" max="2063" width="9.375" style="252" customWidth="1"/>
    <col min="2064" max="2064" width="10.375" style="252" customWidth="1"/>
    <col min="2065" max="2065" width="9.375" style="252" customWidth="1"/>
    <col min="2066" max="2066" width="9" style="252"/>
    <col min="2067" max="2067" width="10.375" style="252" customWidth="1"/>
    <col min="2068" max="2068" width="9.375" style="252" customWidth="1"/>
    <col min="2069" max="2069" width="10.375" style="252" customWidth="1"/>
    <col min="2070" max="2070" width="9.375" style="252" customWidth="1"/>
    <col min="2071" max="2290" width="9" style="252"/>
    <col min="2291" max="2291" width="11.875" style="252" customWidth="1"/>
    <col min="2292" max="2292" width="20.875" style="252" customWidth="1"/>
    <col min="2293" max="2293" width="11.5" style="252" customWidth="1"/>
    <col min="2294" max="2294" width="24" style="252" customWidth="1"/>
    <col min="2295" max="2296" width="0" style="252" hidden="1" customWidth="1"/>
    <col min="2297" max="2297" width="24" style="252" customWidth="1"/>
    <col min="2298" max="2298" width="16" style="252" customWidth="1"/>
    <col min="2299" max="2300" width="11.5" style="252" customWidth="1"/>
    <col min="2301" max="2301" width="12.5" style="252" customWidth="1"/>
    <col min="2302" max="2302" width="11.5" style="252" customWidth="1"/>
    <col min="2303" max="2303" width="13.125" style="252" customWidth="1"/>
    <col min="2304" max="2304" width="17.625" style="252" customWidth="1"/>
    <col min="2305" max="2305" width="5.25" style="252" customWidth="1"/>
    <col min="2306" max="2307" width="0" style="252" hidden="1" customWidth="1"/>
    <col min="2308" max="2308" width="17.125" style="252" customWidth="1"/>
    <col min="2309" max="2309" width="16.125" style="252" customWidth="1"/>
    <col min="2310" max="2313" width="11.5" style="252" customWidth="1"/>
    <col min="2314" max="2314" width="13.125" style="252" customWidth="1"/>
    <col min="2315" max="2315" width="17.625" style="252" customWidth="1"/>
    <col min="2316" max="2317" width="11.5" style="252" customWidth="1"/>
    <col min="2318" max="2318" width="12.25" style="252" customWidth="1"/>
    <col min="2319" max="2319" width="9.375" style="252" customWidth="1"/>
    <col min="2320" max="2320" width="10.375" style="252" customWidth="1"/>
    <col min="2321" max="2321" width="9.375" style="252" customWidth="1"/>
    <col min="2322" max="2322" width="9" style="252"/>
    <col min="2323" max="2323" width="10.375" style="252" customWidth="1"/>
    <col min="2324" max="2324" width="9.375" style="252" customWidth="1"/>
    <col min="2325" max="2325" width="10.375" style="252" customWidth="1"/>
    <col min="2326" max="2326" width="9.375" style="252" customWidth="1"/>
    <col min="2327" max="2546" width="9" style="252"/>
    <col min="2547" max="2547" width="11.875" style="252" customWidth="1"/>
    <col min="2548" max="2548" width="20.875" style="252" customWidth="1"/>
    <col min="2549" max="2549" width="11.5" style="252" customWidth="1"/>
    <col min="2550" max="2550" width="24" style="252" customWidth="1"/>
    <col min="2551" max="2552" width="0" style="252" hidden="1" customWidth="1"/>
    <col min="2553" max="2553" width="24" style="252" customWidth="1"/>
    <col min="2554" max="2554" width="16" style="252" customWidth="1"/>
    <col min="2555" max="2556" width="11.5" style="252" customWidth="1"/>
    <col min="2557" max="2557" width="12.5" style="252" customWidth="1"/>
    <col min="2558" max="2558" width="11.5" style="252" customWidth="1"/>
    <col min="2559" max="2559" width="13.125" style="252" customWidth="1"/>
    <col min="2560" max="2560" width="17.625" style="252" customWidth="1"/>
    <col min="2561" max="2561" width="5.25" style="252" customWidth="1"/>
    <col min="2562" max="2563" width="0" style="252" hidden="1" customWidth="1"/>
    <col min="2564" max="2564" width="17.125" style="252" customWidth="1"/>
    <col min="2565" max="2565" width="16.125" style="252" customWidth="1"/>
    <col min="2566" max="2569" width="11.5" style="252" customWidth="1"/>
    <col min="2570" max="2570" width="13.125" style="252" customWidth="1"/>
    <col min="2571" max="2571" width="17.625" style="252" customWidth="1"/>
    <col min="2572" max="2573" width="11.5" style="252" customWidth="1"/>
    <col min="2574" max="2574" width="12.25" style="252" customWidth="1"/>
    <col min="2575" max="2575" width="9.375" style="252" customWidth="1"/>
    <col min="2576" max="2576" width="10.375" style="252" customWidth="1"/>
    <col min="2577" max="2577" width="9.375" style="252" customWidth="1"/>
    <col min="2578" max="2578" width="9" style="252"/>
    <col min="2579" max="2579" width="10.375" style="252" customWidth="1"/>
    <col min="2580" max="2580" width="9.375" style="252" customWidth="1"/>
    <col min="2581" max="2581" width="10.375" style="252" customWidth="1"/>
    <col min="2582" max="2582" width="9.375" style="252" customWidth="1"/>
    <col min="2583" max="2802" width="9" style="252"/>
    <col min="2803" max="2803" width="11.875" style="252" customWidth="1"/>
    <col min="2804" max="2804" width="20.875" style="252" customWidth="1"/>
    <col min="2805" max="2805" width="11.5" style="252" customWidth="1"/>
    <col min="2806" max="2806" width="24" style="252" customWidth="1"/>
    <col min="2807" max="2808" width="0" style="252" hidden="1" customWidth="1"/>
    <col min="2809" max="2809" width="24" style="252" customWidth="1"/>
    <col min="2810" max="2810" width="16" style="252" customWidth="1"/>
    <col min="2811" max="2812" width="11.5" style="252" customWidth="1"/>
    <col min="2813" max="2813" width="12.5" style="252" customWidth="1"/>
    <col min="2814" max="2814" width="11.5" style="252" customWidth="1"/>
    <col min="2815" max="2815" width="13.125" style="252" customWidth="1"/>
    <col min="2816" max="2816" width="17.625" style="252" customWidth="1"/>
    <col min="2817" max="2817" width="5.25" style="252" customWidth="1"/>
    <col min="2818" max="2819" width="0" style="252" hidden="1" customWidth="1"/>
    <col min="2820" max="2820" width="17.125" style="252" customWidth="1"/>
    <col min="2821" max="2821" width="16.125" style="252" customWidth="1"/>
    <col min="2822" max="2825" width="11.5" style="252" customWidth="1"/>
    <col min="2826" max="2826" width="13.125" style="252" customWidth="1"/>
    <col min="2827" max="2827" width="17.625" style="252" customWidth="1"/>
    <col min="2828" max="2829" width="11.5" style="252" customWidth="1"/>
    <col min="2830" max="2830" width="12.25" style="252" customWidth="1"/>
    <col min="2831" max="2831" width="9.375" style="252" customWidth="1"/>
    <col min="2832" max="2832" width="10.375" style="252" customWidth="1"/>
    <col min="2833" max="2833" width="9.375" style="252" customWidth="1"/>
    <col min="2834" max="2834" width="9" style="252"/>
    <col min="2835" max="2835" width="10.375" style="252" customWidth="1"/>
    <col min="2836" max="2836" width="9.375" style="252" customWidth="1"/>
    <col min="2837" max="2837" width="10.375" style="252" customWidth="1"/>
    <col min="2838" max="2838" width="9.375" style="252" customWidth="1"/>
    <col min="2839" max="3058" width="9" style="252"/>
    <col min="3059" max="3059" width="11.875" style="252" customWidth="1"/>
    <col min="3060" max="3060" width="20.875" style="252" customWidth="1"/>
    <col min="3061" max="3061" width="11.5" style="252" customWidth="1"/>
    <col min="3062" max="3062" width="24" style="252" customWidth="1"/>
    <col min="3063" max="3064" width="0" style="252" hidden="1" customWidth="1"/>
    <col min="3065" max="3065" width="24" style="252" customWidth="1"/>
    <col min="3066" max="3066" width="16" style="252" customWidth="1"/>
    <col min="3067" max="3068" width="11.5" style="252" customWidth="1"/>
    <col min="3069" max="3069" width="12.5" style="252" customWidth="1"/>
    <col min="3070" max="3070" width="11.5" style="252" customWidth="1"/>
    <col min="3071" max="3071" width="13.125" style="252" customWidth="1"/>
    <col min="3072" max="3072" width="17.625" style="252" customWidth="1"/>
    <col min="3073" max="3073" width="5.25" style="252" customWidth="1"/>
    <col min="3074" max="3075" width="0" style="252" hidden="1" customWidth="1"/>
    <col min="3076" max="3076" width="17.125" style="252" customWidth="1"/>
    <col min="3077" max="3077" width="16.125" style="252" customWidth="1"/>
    <col min="3078" max="3081" width="11.5" style="252" customWidth="1"/>
    <col min="3082" max="3082" width="13.125" style="252" customWidth="1"/>
    <col min="3083" max="3083" width="17.625" style="252" customWidth="1"/>
    <col min="3084" max="3085" width="11.5" style="252" customWidth="1"/>
    <col min="3086" max="3086" width="12.25" style="252" customWidth="1"/>
    <col min="3087" max="3087" width="9.375" style="252" customWidth="1"/>
    <col min="3088" max="3088" width="10.375" style="252" customWidth="1"/>
    <col min="3089" max="3089" width="9.375" style="252" customWidth="1"/>
    <col min="3090" max="3090" width="9" style="252"/>
    <col min="3091" max="3091" width="10.375" style="252" customWidth="1"/>
    <col min="3092" max="3092" width="9.375" style="252" customWidth="1"/>
    <col min="3093" max="3093" width="10.375" style="252" customWidth="1"/>
    <col min="3094" max="3094" width="9.375" style="252" customWidth="1"/>
    <col min="3095" max="3314" width="9" style="252"/>
    <col min="3315" max="3315" width="11.875" style="252" customWidth="1"/>
    <col min="3316" max="3316" width="20.875" style="252" customWidth="1"/>
    <col min="3317" max="3317" width="11.5" style="252" customWidth="1"/>
    <col min="3318" max="3318" width="24" style="252" customWidth="1"/>
    <col min="3319" max="3320" width="0" style="252" hidden="1" customWidth="1"/>
    <col min="3321" max="3321" width="24" style="252" customWidth="1"/>
    <col min="3322" max="3322" width="16" style="252" customWidth="1"/>
    <col min="3323" max="3324" width="11.5" style="252" customWidth="1"/>
    <col min="3325" max="3325" width="12.5" style="252" customWidth="1"/>
    <col min="3326" max="3326" width="11.5" style="252" customWidth="1"/>
    <col min="3327" max="3327" width="13.125" style="252" customWidth="1"/>
    <col min="3328" max="3328" width="17.625" style="252" customWidth="1"/>
    <col min="3329" max="3329" width="5.25" style="252" customWidth="1"/>
    <col min="3330" max="3331" width="0" style="252" hidden="1" customWidth="1"/>
    <col min="3332" max="3332" width="17.125" style="252" customWidth="1"/>
    <col min="3333" max="3333" width="16.125" style="252" customWidth="1"/>
    <col min="3334" max="3337" width="11.5" style="252" customWidth="1"/>
    <col min="3338" max="3338" width="13.125" style="252" customWidth="1"/>
    <col min="3339" max="3339" width="17.625" style="252" customWidth="1"/>
    <col min="3340" max="3341" width="11.5" style="252" customWidth="1"/>
    <col min="3342" max="3342" width="12.25" style="252" customWidth="1"/>
    <col min="3343" max="3343" width="9.375" style="252" customWidth="1"/>
    <col min="3344" max="3344" width="10.375" style="252" customWidth="1"/>
    <col min="3345" max="3345" width="9.375" style="252" customWidth="1"/>
    <col min="3346" max="3346" width="9" style="252"/>
    <col min="3347" max="3347" width="10.375" style="252" customWidth="1"/>
    <col min="3348" max="3348" width="9.375" style="252" customWidth="1"/>
    <col min="3349" max="3349" width="10.375" style="252" customWidth="1"/>
    <col min="3350" max="3350" width="9.375" style="252" customWidth="1"/>
    <col min="3351" max="3570" width="9" style="252"/>
    <col min="3571" max="3571" width="11.875" style="252" customWidth="1"/>
    <col min="3572" max="3572" width="20.875" style="252" customWidth="1"/>
    <col min="3573" max="3573" width="11.5" style="252" customWidth="1"/>
    <col min="3574" max="3574" width="24" style="252" customWidth="1"/>
    <col min="3575" max="3576" width="0" style="252" hidden="1" customWidth="1"/>
    <col min="3577" max="3577" width="24" style="252" customWidth="1"/>
    <col min="3578" max="3578" width="16" style="252" customWidth="1"/>
    <col min="3579" max="3580" width="11.5" style="252" customWidth="1"/>
    <col min="3581" max="3581" width="12.5" style="252" customWidth="1"/>
    <col min="3582" max="3582" width="11.5" style="252" customWidth="1"/>
    <col min="3583" max="3583" width="13.125" style="252" customWidth="1"/>
    <col min="3584" max="3584" width="17.625" style="252" customWidth="1"/>
    <col min="3585" max="3585" width="5.25" style="252" customWidth="1"/>
    <col min="3586" max="3587" width="0" style="252" hidden="1" customWidth="1"/>
    <col min="3588" max="3588" width="17.125" style="252" customWidth="1"/>
    <col min="3589" max="3589" width="16.125" style="252" customWidth="1"/>
    <col min="3590" max="3593" width="11.5" style="252" customWidth="1"/>
    <col min="3594" max="3594" width="13.125" style="252" customWidth="1"/>
    <col min="3595" max="3595" width="17.625" style="252" customWidth="1"/>
    <col min="3596" max="3597" width="11.5" style="252" customWidth="1"/>
    <col min="3598" max="3598" width="12.25" style="252" customWidth="1"/>
    <col min="3599" max="3599" width="9.375" style="252" customWidth="1"/>
    <col min="3600" max="3600" width="10.375" style="252" customWidth="1"/>
    <col min="3601" max="3601" width="9.375" style="252" customWidth="1"/>
    <col min="3602" max="3602" width="9" style="252"/>
    <col min="3603" max="3603" width="10.375" style="252" customWidth="1"/>
    <col min="3604" max="3604" width="9.375" style="252" customWidth="1"/>
    <col min="3605" max="3605" width="10.375" style="252" customWidth="1"/>
    <col min="3606" max="3606" width="9.375" style="252" customWidth="1"/>
    <col min="3607" max="3826" width="9" style="252"/>
    <col min="3827" max="3827" width="11.875" style="252" customWidth="1"/>
    <col min="3828" max="3828" width="20.875" style="252" customWidth="1"/>
    <col min="3829" max="3829" width="11.5" style="252" customWidth="1"/>
    <col min="3830" max="3830" width="24" style="252" customWidth="1"/>
    <col min="3831" max="3832" width="0" style="252" hidden="1" customWidth="1"/>
    <col min="3833" max="3833" width="24" style="252" customWidth="1"/>
    <col min="3834" max="3834" width="16" style="252" customWidth="1"/>
    <col min="3835" max="3836" width="11.5" style="252" customWidth="1"/>
    <col min="3837" max="3837" width="12.5" style="252" customWidth="1"/>
    <col min="3838" max="3838" width="11.5" style="252" customWidth="1"/>
    <col min="3839" max="3839" width="13.125" style="252" customWidth="1"/>
    <col min="3840" max="3840" width="17.625" style="252" customWidth="1"/>
    <col min="3841" max="3841" width="5.25" style="252" customWidth="1"/>
    <col min="3842" max="3843" width="0" style="252" hidden="1" customWidth="1"/>
    <col min="3844" max="3844" width="17.125" style="252" customWidth="1"/>
    <col min="3845" max="3845" width="16.125" style="252" customWidth="1"/>
    <col min="3846" max="3849" width="11.5" style="252" customWidth="1"/>
    <col min="3850" max="3850" width="13.125" style="252" customWidth="1"/>
    <col min="3851" max="3851" width="17.625" style="252" customWidth="1"/>
    <col min="3852" max="3853" width="11.5" style="252" customWidth="1"/>
    <col min="3854" max="3854" width="12.25" style="252" customWidth="1"/>
    <col min="3855" max="3855" width="9.375" style="252" customWidth="1"/>
    <col min="3856" max="3856" width="10.375" style="252" customWidth="1"/>
    <col min="3857" max="3857" width="9.375" style="252" customWidth="1"/>
    <col min="3858" max="3858" width="9" style="252"/>
    <col min="3859" max="3859" width="10.375" style="252" customWidth="1"/>
    <col min="3860" max="3860" width="9.375" style="252" customWidth="1"/>
    <col min="3861" max="3861" width="10.375" style="252" customWidth="1"/>
    <col min="3862" max="3862" width="9.375" style="252" customWidth="1"/>
    <col min="3863" max="4082" width="9" style="252"/>
    <col min="4083" max="4083" width="11.875" style="252" customWidth="1"/>
    <col min="4084" max="4084" width="20.875" style="252" customWidth="1"/>
    <col min="4085" max="4085" width="11.5" style="252" customWidth="1"/>
    <col min="4086" max="4086" width="24" style="252" customWidth="1"/>
    <col min="4087" max="4088" width="0" style="252" hidden="1" customWidth="1"/>
    <col min="4089" max="4089" width="24" style="252" customWidth="1"/>
    <col min="4090" max="4090" width="16" style="252" customWidth="1"/>
    <col min="4091" max="4092" width="11.5" style="252" customWidth="1"/>
    <col min="4093" max="4093" width="12.5" style="252" customWidth="1"/>
    <col min="4094" max="4094" width="11.5" style="252" customWidth="1"/>
    <col min="4095" max="4095" width="13.125" style="252" customWidth="1"/>
    <col min="4096" max="4096" width="17.625" style="252" customWidth="1"/>
    <col min="4097" max="4097" width="5.25" style="252" customWidth="1"/>
    <col min="4098" max="4099" width="0" style="252" hidden="1" customWidth="1"/>
    <col min="4100" max="4100" width="17.125" style="252" customWidth="1"/>
    <col min="4101" max="4101" width="16.125" style="252" customWidth="1"/>
    <col min="4102" max="4105" width="11.5" style="252" customWidth="1"/>
    <col min="4106" max="4106" width="13.125" style="252" customWidth="1"/>
    <col min="4107" max="4107" width="17.625" style="252" customWidth="1"/>
    <col min="4108" max="4109" width="11.5" style="252" customWidth="1"/>
    <col min="4110" max="4110" width="12.25" style="252" customWidth="1"/>
    <col min="4111" max="4111" width="9.375" style="252" customWidth="1"/>
    <col min="4112" max="4112" width="10.375" style="252" customWidth="1"/>
    <col min="4113" max="4113" width="9.375" style="252" customWidth="1"/>
    <col min="4114" max="4114" width="9" style="252"/>
    <col min="4115" max="4115" width="10.375" style="252" customWidth="1"/>
    <col min="4116" max="4116" width="9.375" style="252" customWidth="1"/>
    <col min="4117" max="4117" width="10.375" style="252" customWidth="1"/>
    <col min="4118" max="4118" width="9.375" style="252" customWidth="1"/>
    <col min="4119" max="4338" width="9" style="252"/>
    <col min="4339" max="4339" width="11.875" style="252" customWidth="1"/>
    <col min="4340" max="4340" width="20.875" style="252" customWidth="1"/>
    <col min="4341" max="4341" width="11.5" style="252" customWidth="1"/>
    <col min="4342" max="4342" width="24" style="252" customWidth="1"/>
    <col min="4343" max="4344" width="0" style="252" hidden="1" customWidth="1"/>
    <col min="4345" max="4345" width="24" style="252" customWidth="1"/>
    <col min="4346" max="4346" width="16" style="252" customWidth="1"/>
    <col min="4347" max="4348" width="11.5" style="252" customWidth="1"/>
    <col min="4349" max="4349" width="12.5" style="252" customWidth="1"/>
    <col min="4350" max="4350" width="11.5" style="252" customWidth="1"/>
    <col min="4351" max="4351" width="13.125" style="252" customWidth="1"/>
    <col min="4352" max="4352" width="17.625" style="252" customWidth="1"/>
    <col min="4353" max="4353" width="5.25" style="252" customWidth="1"/>
    <col min="4354" max="4355" width="0" style="252" hidden="1" customWidth="1"/>
    <col min="4356" max="4356" width="17.125" style="252" customWidth="1"/>
    <col min="4357" max="4357" width="16.125" style="252" customWidth="1"/>
    <col min="4358" max="4361" width="11.5" style="252" customWidth="1"/>
    <col min="4362" max="4362" width="13.125" style="252" customWidth="1"/>
    <col min="4363" max="4363" width="17.625" style="252" customWidth="1"/>
    <col min="4364" max="4365" width="11.5" style="252" customWidth="1"/>
    <col min="4366" max="4366" width="12.25" style="252" customWidth="1"/>
    <col min="4367" max="4367" width="9.375" style="252" customWidth="1"/>
    <col min="4368" max="4368" width="10.375" style="252" customWidth="1"/>
    <col min="4369" max="4369" width="9.375" style="252" customWidth="1"/>
    <col min="4370" max="4370" width="9" style="252"/>
    <col min="4371" max="4371" width="10.375" style="252" customWidth="1"/>
    <col min="4372" max="4372" width="9.375" style="252" customWidth="1"/>
    <col min="4373" max="4373" width="10.375" style="252" customWidth="1"/>
    <col min="4374" max="4374" width="9.375" style="252" customWidth="1"/>
    <col min="4375" max="4594" width="9" style="252"/>
    <col min="4595" max="4595" width="11.875" style="252" customWidth="1"/>
    <col min="4596" max="4596" width="20.875" style="252" customWidth="1"/>
    <col min="4597" max="4597" width="11.5" style="252" customWidth="1"/>
    <col min="4598" max="4598" width="24" style="252" customWidth="1"/>
    <col min="4599" max="4600" width="0" style="252" hidden="1" customWidth="1"/>
    <col min="4601" max="4601" width="24" style="252" customWidth="1"/>
    <col min="4602" max="4602" width="16" style="252" customWidth="1"/>
    <col min="4603" max="4604" width="11.5" style="252" customWidth="1"/>
    <col min="4605" max="4605" width="12.5" style="252" customWidth="1"/>
    <col min="4606" max="4606" width="11.5" style="252" customWidth="1"/>
    <col min="4607" max="4607" width="13.125" style="252" customWidth="1"/>
    <col min="4608" max="4608" width="17.625" style="252" customWidth="1"/>
    <col min="4609" max="4609" width="5.25" style="252" customWidth="1"/>
    <col min="4610" max="4611" width="0" style="252" hidden="1" customWidth="1"/>
    <col min="4612" max="4612" width="17.125" style="252" customWidth="1"/>
    <col min="4613" max="4613" width="16.125" style="252" customWidth="1"/>
    <col min="4614" max="4617" width="11.5" style="252" customWidth="1"/>
    <col min="4618" max="4618" width="13.125" style="252" customWidth="1"/>
    <col min="4619" max="4619" width="17.625" style="252" customWidth="1"/>
    <col min="4620" max="4621" width="11.5" style="252" customWidth="1"/>
    <col min="4622" max="4622" width="12.25" style="252" customWidth="1"/>
    <col min="4623" max="4623" width="9.375" style="252" customWidth="1"/>
    <col min="4624" max="4624" width="10.375" style="252" customWidth="1"/>
    <col min="4625" max="4625" width="9.375" style="252" customWidth="1"/>
    <col min="4626" max="4626" width="9" style="252"/>
    <col min="4627" max="4627" width="10.375" style="252" customWidth="1"/>
    <col min="4628" max="4628" width="9.375" style="252" customWidth="1"/>
    <col min="4629" max="4629" width="10.375" style="252" customWidth="1"/>
    <col min="4630" max="4630" width="9.375" style="252" customWidth="1"/>
    <col min="4631" max="4850" width="9" style="252"/>
    <col min="4851" max="4851" width="11.875" style="252" customWidth="1"/>
    <col min="4852" max="4852" width="20.875" style="252" customWidth="1"/>
    <col min="4853" max="4853" width="11.5" style="252" customWidth="1"/>
    <col min="4854" max="4854" width="24" style="252" customWidth="1"/>
    <col min="4855" max="4856" width="0" style="252" hidden="1" customWidth="1"/>
    <col min="4857" max="4857" width="24" style="252" customWidth="1"/>
    <col min="4858" max="4858" width="16" style="252" customWidth="1"/>
    <col min="4859" max="4860" width="11.5" style="252" customWidth="1"/>
    <col min="4861" max="4861" width="12.5" style="252" customWidth="1"/>
    <col min="4862" max="4862" width="11.5" style="252" customWidth="1"/>
    <col min="4863" max="4863" width="13.125" style="252" customWidth="1"/>
    <col min="4864" max="4864" width="17.625" style="252" customWidth="1"/>
    <col min="4865" max="4865" width="5.25" style="252" customWidth="1"/>
    <col min="4866" max="4867" width="0" style="252" hidden="1" customWidth="1"/>
    <col min="4868" max="4868" width="17.125" style="252" customWidth="1"/>
    <col min="4869" max="4869" width="16.125" style="252" customWidth="1"/>
    <col min="4870" max="4873" width="11.5" style="252" customWidth="1"/>
    <col min="4874" max="4874" width="13.125" style="252" customWidth="1"/>
    <col min="4875" max="4875" width="17.625" style="252" customWidth="1"/>
    <col min="4876" max="4877" width="11.5" style="252" customWidth="1"/>
    <col min="4878" max="4878" width="12.25" style="252" customWidth="1"/>
    <col min="4879" max="4879" width="9.375" style="252" customWidth="1"/>
    <col min="4880" max="4880" width="10.375" style="252" customWidth="1"/>
    <col min="4881" max="4881" width="9.375" style="252" customWidth="1"/>
    <col min="4882" max="4882" width="9" style="252"/>
    <col min="4883" max="4883" width="10.375" style="252" customWidth="1"/>
    <col min="4884" max="4884" width="9.375" style="252" customWidth="1"/>
    <col min="4885" max="4885" width="10.375" style="252" customWidth="1"/>
    <col min="4886" max="4886" width="9.375" style="252" customWidth="1"/>
    <col min="4887" max="5106" width="9" style="252"/>
    <col min="5107" max="5107" width="11.875" style="252" customWidth="1"/>
    <col min="5108" max="5108" width="20.875" style="252" customWidth="1"/>
    <col min="5109" max="5109" width="11.5" style="252" customWidth="1"/>
    <col min="5110" max="5110" width="24" style="252" customWidth="1"/>
    <col min="5111" max="5112" width="0" style="252" hidden="1" customWidth="1"/>
    <col min="5113" max="5113" width="24" style="252" customWidth="1"/>
    <col min="5114" max="5114" width="16" style="252" customWidth="1"/>
    <col min="5115" max="5116" width="11.5" style="252" customWidth="1"/>
    <col min="5117" max="5117" width="12.5" style="252" customWidth="1"/>
    <col min="5118" max="5118" width="11.5" style="252" customWidth="1"/>
    <col min="5119" max="5119" width="13.125" style="252" customWidth="1"/>
    <col min="5120" max="5120" width="17.625" style="252" customWidth="1"/>
    <col min="5121" max="5121" width="5.25" style="252" customWidth="1"/>
    <col min="5122" max="5123" width="0" style="252" hidden="1" customWidth="1"/>
    <col min="5124" max="5124" width="17.125" style="252" customWidth="1"/>
    <col min="5125" max="5125" width="16.125" style="252" customWidth="1"/>
    <col min="5126" max="5129" width="11.5" style="252" customWidth="1"/>
    <col min="5130" max="5130" width="13.125" style="252" customWidth="1"/>
    <col min="5131" max="5131" width="17.625" style="252" customWidth="1"/>
    <col min="5132" max="5133" width="11.5" style="252" customWidth="1"/>
    <col min="5134" max="5134" width="12.25" style="252" customWidth="1"/>
    <col min="5135" max="5135" width="9.375" style="252" customWidth="1"/>
    <col min="5136" max="5136" width="10.375" style="252" customWidth="1"/>
    <col min="5137" max="5137" width="9.375" style="252" customWidth="1"/>
    <col min="5138" max="5138" width="9" style="252"/>
    <col min="5139" max="5139" width="10.375" style="252" customWidth="1"/>
    <col min="5140" max="5140" width="9.375" style="252" customWidth="1"/>
    <col min="5141" max="5141" width="10.375" style="252" customWidth="1"/>
    <col min="5142" max="5142" width="9.375" style="252" customWidth="1"/>
    <col min="5143" max="5362" width="9" style="252"/>
    <col min="5363" max="5363" width="11.875" style="252" customWidth="1"/>
    <col min="5364" max="5364" width="20.875" style="252" customWidth="1"/>
    <col min="5365" max="5365" width="11.5" style="252" customWidth="1"/>
    <col min="5366" max="5366" width="24" style="252" customWidth="1"/>
    <col min="5367" max="5368" width="0" style="252" hidden="1" customWidth="1"/>
    <col min="5369" max="5369" width="24" style="252" customWidth="1"/>
    <col min="5370" max="5370" width="16" style="252" customWidth="1"/>
    <col min="5371" max="5372" width="11.5" style="252" customWidth="1"/>
    <col min="5373" max="5373" width="12.5" style="252" customWidth="1"/>
    <col min="5374" max="5374" width="11.5" style="252" customWidth="1"/>
    <col min="5375" max="5375" width="13.125" style="252" customWidth="1"/>
    <col min="5376" max="5376" width="17.625" style="252" customWidth="1"/>
    <col min="5377" max="5377" width="5.25" style="252" customWidth="1"/>
    <col min="5378" max="5379" width="0" style="252" hidden="1" customWidth="1"/>
    <col min="5380" max="5380" width="17.125" style="252" customWidth="1"/>
    <col min="5381" max="5381" width="16.125" style="252" customWidth="1"/>
    <col min="5382" max="5385" width="11.5" style="252" customWidth="1"/>
    <col min="5386" max="5386" width="13.125" style="252" customWidth="1"/>
    <col min="5387" max="5387" width="17.625" style="252" customWidth="1"/>
    <col min="5388" max="5389" width="11.5" style="252" customWidth="1"/>
    <col min="5390" max="5390" width="12.25" style="252" customWidth="1"/>
    <col min="5391" max="5391" width="9.375" style="252" customWidth="1"/>
    <col min="5392" max="5392" width="10.375" style="252" customWidth="1"/>
    <col min="5393" max="5393" width="9.375" style="252" customWidth="1"/>
    <col min="5394" max="5394" width="9" style="252"/>
    <col min="5395" max="5395" width="10.375" style="252" customWidth="1"/>
    <col min="5396" max="5396" width="9.375" style="252" customWidth="1"/>
    <col min="5397" max="5397" width="10.375" style="252" customWidth="1"/>
    <col min="5398" max="5398" width="9.375" style="252" customWidth="1"/>
    <col min="5399" max="5618" width="9" style="252"/>
    <col min="5619" max="5619" width="11.875" style="252" customWidth="1"/>
    <col min="5620" max="5620" width="20.875" style="252" customWidth="1"/>
    <col min="5621" max="5621" width="11.5" style="252" customWidth="1"/>
    <col min="5622" max="5622" width="24" style="252" customWidth="1"/>
    <col min="5623" max="5624" width="0" style="252" hidden="1" customWidth="1"/>
    <col min="5625" max="5625" width="24" style="252" customWidth="1"/>
    <col min="5626" max="5626" width="16" style="252" customWidth="1"/>
    <col min="5627" max="5628" width="11.5" style="252" customWidth="1"/>
    <col min="5629" max="5629" width="12.5" style="252" customWidth="1"/>
    <col min="5630" max="5630" width="11.5" style="252" customWidth="1"/>
    <col min="5631" max="5631" width="13.125" style="252" customWidth="1"/>
    <col min="5632" max="5632" width="17.625" style="252" customWidth="1"/>
    <col min="5633" max="5633" width="5.25" style="252" customWidth="1"/>
    <col min="5634" max="5635" width="0" style="252" hidden="1" customWidth="1"/>
    <col min="5636" max="5636" width="17.125" style="252" customWidth="1"/>
    <col min="5637" max="5637" width="16.125" style="252" customWidth="1"/>
    <col min="5638" max="5641" width="11.5" style="252" customWidth="1"/>
    <col min="5642" max="5642" width="13.125" style="252" customWidth="1"/>
    <col min="5643" max="5643" width="17.625" style="252" customWidth="1"/>
    <col min="5644" max="5645" width="11.5" style="252" customWidth="1"/>
    <col min="5646" max="5646" width="12.25" style="252" customWidth="1"/>
    <col min="5647" max="5647" width="9.375" style="252" customWidth="1"/>
    <col min="5648" max="5648" width="10.375" style="252" customWidth="1"/>
    <col min="5649" max="5649" width="9.375" style="252" customWidth="1"/>
    <col min="5650" max="5650" width="9" style="252"/>
    <col min="5651" max="5651" width="10.375" style="252" customWidth="1"/>
    <col min="5652" max="5652" width="9.375" style="252" customWidth="1"/>
    <col min="5653" max="5653" width="10.375" style="252" customWidth="1"/>
    <col min="5654" max="5654" width="9.375" style="252" customWidth="1"/>
    <col min="5655" max="5874" width="9" style="252"/>
    <col min="5875" max="5875" width="11.875" style="252" customWidth="1"/>
    <col min="5876" max="5876" width="20.875" style="252" customWidth="1"/>
    <col min="5877" max="5877" width="11.5" style="252" customWidth="1"/>
    <col min="5878" max="5878" width="24" style="252" customWidth="1"/>
    <col min="5879" max="5880" width="0" style="252" hidden="1" customWidth="1"/>
    <col min="5881" max="5881" width="24" style="252" customWidth="1"/>
    <col min="5882" max="5882" width="16" style="252" customWidth="1"/>
    <col min="5883" max="5884" width="11.5" style="252" customWidth="1"/>
    <col min="5885" max="5885" width="12.5" style="252" customWidth="1"/>
    <col min="5886" max="5886" width="11.5" style="252" customWidth="1"/>
    <col min="5887" max="5887" width="13.125" style="252" customWidth="1"/>
    <col min="5888" max="5888" width="17.625" style="252" customWidth="1"/>
    <col min="5889" max="5889" width="5.25" style="252" customWidth="1"/>
    <col min="5890" max="5891" width="0" style="252" hidden="1" customWidth="1"/>
    <col min="5892" max="5892" width="17.125" style="252" customWidth="1"/>
    <col min="5893" max="5893" width="16.125" style="252" customWidth="1"/>
    <col min="5894" max="5897" width="11.5" style="252" customWidth="1"/>
    <col min="5898" max="5898" width="13.125" style="252" customWidth="1"/>
    <col min="5899" max="5899" width="17.625" style="252" customWidth="1"/>
    <col min="5900" max="5901" width="11.5" style="252" customWidth="1"/>
    <col min="5902" max="5902" width="12.25" style="252" customWidth="1"/>
    <col min="5903" max="5903" width="9.375" style="252" customWidth="1"/>
    <col min="5904" max="5904" width="10.375" style="252" customWidth="1"/>
    <col min="5905" max="5905" width="9.375" style="252" customWidth="1"/>
    <col min="5906" max="5906" width="9" style="252"/>
    <col min="5907" max="5907" width="10.375" style="252" customWidth="1"/>
    <col min="5908" max="5908" width="9.375" style="252" customWidth="1"/>
    <col min="5909" max="5909" width="10.375" style="252" customWidth="1"/>
    <col min="5910" max="5910" width="9.375" style="252" customWidth="1"/>
    <col min="5911" max="6130" width="9" style="252"/>
    <col min="6131" max="6131" width="11.875" style="252" customWidth="1"/>
    <col min="6132" max="6132" width="20.875" style="252" customWidth="1"/>
    <col min="6133" max="6133" width="11.5" style="252" customWidth="1"/>
    <col min="6134" max="6134" width="24" style="252" customWidth="1"/>
    <col min="6135" max="6136" width="0" style="252" hidden="1" customWidth="1"/>
    <col min="6137" max="6137" width="24" style="252" customWidth="1"/>
    <col min="6138" max="6138" width="16" style="252" customWidth="1"/>
    <col min="6139" max="6140" width="11.5" style="252" customWidth="1"/>
    <col min="6141" max="6141" width="12.5" style="252" customWidth="1"/>
    <col min="6142" max="6142" width="11.5" style="252" customWidth="1"/>
    <col min="6143" max="6143" width="13.125" style="252" customWidth="1"/>
    <col min="6144" max="6144" width="17.625" style="252" customWidth="1"/>
    <col min="6145" max="6145" width="5.25" style="252" customWidth="1"/>
    <col min="6146" max="6147" width="0" style="252" hidden="1" customWidth="1"/>
    <col min="6148" max="6148" width="17.125" style="252" customWidth="1"/>
    <col min="6149" max="6149" width="16.125" style="252" customWidth="1"/>
    <col min="6150" max="6153" width="11.5" style="252" customWidth="1"/>
    <col min="6154" max="6154" width="13.125" style="252" customWidth="1"/>
    <col min="6155" max="6155" width="17.625" style="252" customWidth="1"/>
    <col min="6156" max="6157" width="11.5" style="252" customWidth="1"/>
    <col min="6158" max="6158" width="12.25" style="252" customWidth="1"/>
    <col min="6159" max="6159" width="9.375" style="252" customWidth="1"/>
    <col min="6160" max="6160" width="10.375" style="252" customWidth="1"/>
    <col min="6161" max="6161" width="9.375" style="252" customWidth="1"/>
    <col min="6162" max="6162" width="9" style="252"/>
    <col min="6163" max="6163" width="10.375" style="252" customWidth="1"/>
    <col min="6164" max="6164" width="9.375" style="252" customWidth="1"/>
    <col min="6165" max="6165" width="10.375" style="252" customWidth="1"/>
    <col min="6166" max="6166" width="9.375" style="252" customWidth="1"/>
    <col min="6167" max="6386" width="9" style="252"/>
    <col min="6387" max="6387" width="11.875" style="252" customWidth="1"/>
    <col min="6388" max="6388" width="20.875" style="252" customWidth="1"/>
    <col min="6389" max="6389" width="11.5" style="252" customWidth="1"/>
    <col min="6390" max="6390" width="24" style="252" customWidth="1"/>
    <col min="6391" max="6392" width="0" style="252" hidden="1" customWidth="1"/>
    <col min="6393" max="6393" width="24" style="252" customWidth="1"/>
    <col min="6394" max="6394" width="16" style="252" customWidth="1"/>
    <col min="6395" max="6396" width="11.5" style="252" customWidth="1"/>
    <col min="6397" max="6397" width="12.5" style="252" customWidth="1"/>
    <col min="6398" max="6398" width="11.5" style="252" customWidth="1"/>
    <col min="6399" max="6399" width="13.125" style="252" customWidth="1"/>
    <col min="6400" max="6400" width="17.625" style="252" customWidth="1"/>
    <col min="6401" max="6401" width="5.25" style="252" customWidth="1"/>
    <col min="6402" max="6403" width="0" style="252" hidden="1" customWidth="1"/>
    <col min="6404" max="6404" width="17.125" style="252" customWidth="1"/>
    <col min="6405" max="6405" width="16.125" style="252" customWidth="1"/>
    <col min="6406" max="6409" width="11.5" style="252" customWidth="1"/>
    <col min="6410" max="6410" width="13.125" style="252" customWidth="1"/>
    <col min="6411" max="6411" width="17.625" style="252" customWidth="1"/>
    <col min="6412" max="6413" width="11.5" style="252" customWidth="1"/>
    <col min="6414" max="6414" width="12.25" style="252" customWidth="1"/>
    <col min="6415" max="6415" width="9.375" style="252" customWidth="1"/>
    <col min="6416" max="6416" width="10.375" style="252" customWidth="1"/>
    <col min="6417" max="6417" width="9.375" style="252" customWidth="1"/>
    <col min="6418" max="6418" width="9" style="252"/>
    <col min="6419" max="6419" width="10.375" style="252" customWidth="1"/>
    <col min="6420" max="6420" width="9.375" style="252" customWidth="1"/>
    <col min="6421" max="6421" width="10.375" style="252" customWidth="1"/>
    <col min="6422" max="6422" width="9.375" style="252" customWidth="1"/>
    <col min="6423" max="6642" width="9" style="252"/>
    <col min="6643" max="6643" width="11.875" style="252" customWidth="1"/>
    <col min="6644" max="6644" width="20.875" style="252" customWidth="1"/>
    <col min="6645" max="6645" width="11.5" style="252" customWidth="1"/>
    <col min="6646" max="6646" width="24" style="252" customWidth="1"/>
    <col min="6647" max="6648" width="0" style="252" hidden="1" customWidth="1"/>
    <col min="6649" max="6649" width="24" style="252" customWidth="1"/>
    <col min="6650" max="6650" width="16" style="252" customWidth="1"/>
    <col min="6651" max="6652" width="11.5" style="252" customWidth="1"/>
    <col min="6653" max="6653" width="12.5" style="252" customWidth="1"/>
    <col min="6654" max="6654" width="11.5" style="252" customWidth="1"/>
    <col min="6655" max="6655" width="13.125" style="252" customWidth="1"/>
    <col min="6656" max="6656" width="17.625" style="252" customWidth="1"/>
    <col min="6657" max="6657" width="5.25" style="252" customWidth="1"/>
    <col min="6658" max="6659" width="0" style="252" hidden="1" customWidth="1"/>
    <col min="6660" max="6660" width="17.125" style="252" customWidth="1"/>
    <col min="6661" max="6661" width="16.125" style="252" customWidth="1"/>
    <col min="6662" max="6665" width="11.5" style="252" customWidth="1"/>
    <col min="6666" max="6666" width="13.125" style="252" customWidth="1"/>
    <col min="6667" max="6667" width="17.625" style="252" customWidth="1"/>
    <col min="6668" max="6669" width="11.5" style="252" customWidth="1"/>
    <col min="6670" max="6670" width="12.25" style="252" customWidth="1"/>
    <col min="6671" max="6671" width="9.375" style="252" customWidth="1"/>
    <col min="6672" max="6672" width="10.375" style="252" customWidth="1"/>
    <col min="6673" max="6673" width="9.375" style="252" customWidth="1"/>
    <col min="6674" max="6674" width="9" style="252"/>
    <col min="6675" max="6675" width="10.375" style="252" customWidth="1"/>
    <col min="6676" max="6676" width="9.375" style="252" customWidth="1"/>
    <col min="6677" max="6677" width="10.375" style="252" customWidth="1"/>
    <col min="6678" max="6678" width="9.375" style="252" customWidth="1"/>
    <col min="6679" max="6898" width="9" style="252"/>
    <col min="6899" max="6899" width="11.875" style="252" customWidth="1"/>
    <col min="6900" max="6900" width="20.875" style="252" customWidth="1"/>
    <col min="6901" max="6901" width="11.5" style="252" customWidth="1"/>
    <col min="6902" max="6902" width="24" style="252" customWidth="1"/>
    <col min="6903" max="6904" width="0" style="252" hidden="1" customWidth="1"/>
    <col min="6905" max="6905" width="24" style="252" customWidth="1"/>
    <col min="6906" max="6906" width="16" style="252" customWidth="1"/>
    <col min="6907" max="6908" width="11.5" style="252" customWidth="1"/>
    <col min="6909" max="6909" width="12.5" style="252" customWidth="1"/>
    <col min="6910" max="6910" width="11.5" style="252" customWidth="1"/>
    <col min="6911" max="6911" width="13.125" style="252" customWidth="1"/>
    <col min="6912" max="6912" width="17.625" style="252" customWidth="1"/>
    <col min="6913" max="6913" width="5.25" style="252" customWidth="1"/>
    <col min="6914" max="6915" width="0" style="252" hidden="1" customWidth="1"/>
    <col min="6916" max="6916" width="17.125" style="252" customWidth="1"/>
    <col min="6917" max="6917" width="16.125" style="252" customWidth="1"/>
    <col min="6918" max="6921" width="11.5" style="252" customWidth="1"/>
    <col min="6922" max="6922" width="13.125" style="252" customWidth="1"/>
    <col min="6923" max="6923" width="17.625" style="252" customWidth="1"/>
    <col min="6924" max="6925" width="11.5" style="252" customWidth="1"/>
    <col min="6926" max="6926" width="12.25" style="252" customWidth="1"/>
    <col min="6927" max="6927" width="9.375" style="252" customWidth="1"/>
    <col min="6928" max="6928" width="10.375" style="252" customWidth="1"/>
    <col min="6929" max="6929" width="9.375" style="252" customWidth="1"/>
    <col min="6930" max="6930" width="9" style="252"/>
    <col min="6931" max="6931" width="10.375" style="252" customWidth="1"/>
    <col min="6932" max="6932" width="9.375" style="252" customWidth="1"/>
    <col min="6933" max="6933" width="10.375" style="252" customWidth="1"/>
    <col min="6934" max="6934" width="9.375" style="252" customWidth="1"/>
    <col min="6935" max="7154" width="9" style="252"/>
    <col min="7155" max="7155" width="11.875" style="252" customWidth="1"/>
    <col min="7156" max="7156" width="20.875" style="252" customWidth="1"/>
    <col min="7157" max="7157" width="11.5" style="252" customWidth="1"/>
    <col min="7158" max="7158" width="24" style="252" customWidth="1"/>
    <col min="7159" max="7160" width="0" style="252" hidden="1" customWidth="1"/>
    <col min="7161" max="7161" width="24" style="252" customWidth="1"/>
    <col min="7162" max="7162" width="16" style="252" customWidth="1"/>
    <col min="7163" max="7164" width="11.5" style="252" customWidth="1"/>
    <col min="7165" max="7165" width="12.5" style="252" customWidth="1"/>
    <col min="7166" max="7166" width="11.5" style="252" customWidth="1"/>
    <col min="7167" max="7167" width="13.125" style="252" customWidth="1"/>
    <col min="7168" max="7168" width="17.625" style="252" customWidth="1"/>
    <col min="7169" max="7169" width="5.25" style="252" customWidth="1"/>
    <col min="7170" max="7171" width="0" style="252" hidden="1" customWidth="1"/>
    <col min="7172" max="7172" width="17.125" style="252" customWidth="1"/>
    <col min="7173" max="7173" width="16.125" style="252" customWidth="1"/>
    <col min="7174" max="7177" width="11.5" style="252" customWidth="1"/>
    <col min="7178" max="7178" width="13.125" style="252" customWidth="1"/>
    <col min="7179" max="7179" width="17.625" style="252" customWidth="1"/>
    <col min="7180" max="7181" width="11.5" style="252" customWidth="1"/>
    <col min="7182" max="7182" width="12.25" style="252" customWidth="1"/>
    <col min="7183" max="7183" width="9.375" style="252" customWidth="1"/>
    <col min="7184" max="7184" width="10.375" style="252" customWidth="1"/>
    <col min="7185" max="7185" width="9.375" style="252" customWidth="1"/>
    <col min="7186" max="7186" width="9" style="252"/>
    <col min="7187" max="7187" width="10.375" style="252" customWidth="1"/>
    <col min="7188" max="7188" width="9.375" style="252" customWidth="1"/>
    <col min="7189" max="7189" width="10.375" style="252" customWidth="1"/>
    <col min="7190" max="7190" width="9.375" style="252" customWidth="1"/>
    <col min="7191" max="7410" width="9" style="252"/>
    <col min="7411" max="7411" width="11.875" style="252" customWidth="1"/>
    <col min="7412" max="7412" width="20.875" style="252" customWidth="1"/>
    <col min="7413" max="7413" width="11.5" style="252" customWidth="1"/>
    <col min="7414" max="7414" width="24" style="252" customWidth="1"/>
    <col min="7415" max="7416" width="0" style="252" hidden="1" customWidth="1"/>
    <col min="7417" max="7417" width="24" style="252" customWidth="1"/>
    <col min="7418" max="7418" width="16" style="252" customWidth="1"/>
    <col min="7419" max="7420" width="11.5" style="252" customWidth="1"/>
    <col min="7421" max="7421" width="12.5" style="252" customWidth="1"/>
    <col min="7422" max="7422" width="11.5" style="252" customWidth="1"/>
    <col min="7423" max="7423" width="13.125" style="252" customWidth="1"/>
    <col min="7424" max="7424" width="17.625" style="252" customWidth="1"/>
    <col min="7425" max="7425" width="5.25" style="252" customWidth="1"/>
    <col min="7426" max="7427" width="0" style="252" hidden="1" customWidth="1"/>
    <col min="7428" max="7428" width="17.125" style="252" customWidth="1"/>
    <col min="7429" max="7429" width="16.125" style="252" customWidth="1"/>
    <col min="7430" max="7433" width="11.5" style="252" customWidth="1"/>
    <col min="7434" max="7434" width="13.125" style="252" customWidth="1"/>
    <col min="7435" max="7435" width="17.625" style="252" customWidth="1"/>
    <col min="7436" max="7437" width="11.5" style="252" customWidth="1"/>
    <col min="7438" max="7438" width="12.25" style="252" customWidth="1"/>
    <col min="7439" max="7439" width="9.375" style="252" customWidth="1"/>
    <col min="7440" max="7440" width="10.375" style="252" customWidth="1"/>
    <col min="7441" max="7441" width="9.375" style="252" customWidth="1"/>
    <col min="7442" max="7442" width="9" style="252"/>
    <col min="7443" max="7443" width="10.375" style="252" customWidth="1"/>
    <col min="7444" max="7444" width="9.375" style="252" customWidth="1"/>
    <col min="7445" max="7445" width="10.375" style="252" customWidth="1"/>
    <col min="7446" max="7446" width="9.375" style="252" customWidth="1"/>
    <col min="7447" max="7666" width="9" style="252"/>
    <col min="7667" max="7667" width="11.875" style="252" customWidth="1"/>
    <col min="7668" max="7668" width="20.875" style="252" customWidth="1"/>
    <col min="7669" max="7669" width="11.5" style="252" customWidth="1"/>
    <col min="7670" max="7670" width="24" style="252" customWidth="1"/>
    <col min="7671" max="7672" width="0" style="252" hidden="1" customWidth="1"/>
    <col min="7673" max="7673" width="24" style="252" customWidth="1"/>
    <col min="7674" max="7674" width="16" style="252" customWidth="1"/>
    <col min="7675" max="7676" width="11.5" style="252" customWidth="1"/>
    <col min="7677" max="7677" width="12.5" style="252" customWidth="1"/>
    <col min="7678" max="7678" width="11.5" style="252" customWidth="1"/>
    <col min="7679" max="7679" width="13.125" style="252" customWidth="1"/>
    <col min="7680" max="7680" width="17.625" style="252" customWidth="1"/>
    <col min="7681" max="7681" width="5.25" style="252" customWidth="1"/>
    <col min="7682" max="7683" width="0" style="252" hidden="1" customWidth="1"/>
    <col min="7684" max="7684" width="17.125" style="252" customWidth="1"/>
    <col min="7685" max="7685" width="16.125" style="252" customWidth="1"/>
    <col min="7686" max="7689" width="11.5" style="252" customWidth="1"/>
    <col min="7690" max="7690" width="13.125" style="252" customWidth="1"/>
    <col min="7691" max="7691" width="17.625" style="252" customWidth="1"/>
    <col min="7692" max="7693" width="11.5" style="252" customWidth="1"/>
    <col min="7694" max="7694" width="12.25" style="252" customWidth="1"/>
    <col min="7695" max="7695" width="9.375" style="252" customWidth="1"/>
    <col min="7696" max="7696" width="10.375" style="252" customWidth="1"/>
    <col min="7697" max="7697" width="9.375" style="252" customWidth="1"/>
    <col min="7698" max="7698" width="9" style="252"/>
    <col min="7699" max="7699" width="10.375" style="252" customWidth="1"/>
    <col min="7700" max="7700" width="9.375" style="252" customWidth="1"/>
    <col min="7701" max="7701" width="10.375" style="252" customWidth="1"/>
    <col min="7702" max="7702" width="9.375" style="252" customWidth="1"/>
    <col min="7703" max="7922" width="9" style="252"/>
    <col min="7923" max="7923" width="11.875" style="252" customWidth="1"/>
    <col min="7924" max="7924" width="20.875" style="252" customWidth="1"/>
    <col min="7925" max="7925" width="11.5" style="252" customWidth="1"/>
    <col min="7926" max="7926" width="24" style="252" customWidth="1"/>
    <col min="7927" max="7928" width="0" style="252" hidden="1" customWidth="1"/>
    <col min="7929" max="7929" width="24" style="252" customWidth="1"/>
    <col min="7930" max="7930" width="16" style="252" customWidth="1"/>
    <col min="7931" max="7932" width="11.5" style="252" customWidth="1"/>
    <col min="7933" max="7933" width="12.5" style="252" customWidth="1"/>
    <col min="7934" max="7934" width="11.5" style="252" customWidth="1"/>
    <col min="7935" max="7935" width="13.125" style="252" customWidth="1"/>
    <col min="7936" max="7936" width="17.625" style="252" customWidth="1"/>
    <col min="7937" max="7937" width="5.25" style="252" customWidth="1"/>
    <col min="7938" max="7939" width="0" style="252" hidden="1" customWidth="1"/>
    <col min="7940" max="7940" width="17.125" style="252" customWidth="1"/>
    <col min="7941" max="7941" width="16.125" style="252" customWidth="1"/>
    <col min="7942" max="7945" width="11.5" style="252" customWidth="1"/>
    <col min="7946" max="7946" width="13.125" style="252" customWidth="1"/>
    <col min="7947" max="7947" width="17.625" style="252" customWidth="1"/>
    <col min="7948" max="7949" width="11.5" style="252" customWidth="1"/>
    <col min="7950" max="7950" width="12.25" style="252" customWidth="1"/>
    <col min="7951" max="7951" width="9.375" style="252" customWidth="1"/>
    <col min="7952" max="7952" width="10.375" style="252" customWidth="1"/>
    <col min="7953" max="7953" width="9.375" style="252" customWidth="1"/>
    <col min="7954" max="7954" width="9" style="252"/>
    <col min="7955" max="7955" width="10.375" style="252" customWidth="1"/>
    <col min="7956" max="7956" width="9.375" style="252" customWidth="1"/>
    <col min="7957" max="7957" width="10.375" style="252" customWidth="1"/>
    <col min="7958" max="7958" width="9.375" style="252" customWidth="1"/>
    <col min="7959" max="8178" width="9" style="252"/>
    <col min="8179" max="8179" width="11.875" style="252" customWidth="1"/>
    <col min="8180" max="8180" width="20.875" style="252" customWidth="1"/>
    <col min="8181" max="8181" width="11.5" style="252" customWidth="1"/>
    <col min="8182" max="8182" width="24" style="252" customWidth="1"/>
    <col min="8183" max="8184" width="0" style="252" hidden="1" customWidth="1"/>
    <col min="8185" max="8185" width="24" style="252" customWidth="1"/>
    <col min="8186" max="8186" width="16" style="252" customWidth="1"/>
    <col min="8187" max="8188" width="11.5" style="252" customWidth="1"/>
    <col min="8189" max="8189" width="12.5" style="252" customWidth="1"/>
    <col min="8190" max="8190" width="11.5" style="252" customWidth="1"/>
    <col min="8191" max="8191" width="13.125" style="252" customWidth="1"/>
    <col min="8192" max="8192" width="17.625" style="252" customWidth="1"/>
    <col min="8193" max="8193" width="5.25" style="252" customWidth="1"/>
    <col min="8194" max="8195" width="0" style="252" hidden="1" customWidth="1"/>
    <col min="8196" max="8196" width="17.125" style="252" customWidth="1"/>
    <col min="8197" max="8197" width="16.125" style="252" customWidth="1"/>
    <col min="8198" max="8201" width="11.5" style="252" customWidth="1"/>
    <col min="8202" max="8202" width="13.125" style="252" customWidth="1"/>
    <col min="8203" max="8203" width="17.625" style="252" customWidth="1"/>
    <col min="8204" max="8205" width="11.5" style="252" customWidth="1"/>
    <col min="8206" max="8206" width="12.25" style="252" customWidth="1"/>
    <col min="8207" max="8207" width="9.375" style="252" customWidth="1"/>
    <col min="8208" max="8208" width="10.375" style="252" customWidth="1"/>
    <col min="8209" max="8209" width="9.375" style="252" customWidth="1"/>
    <col min="8210" max="8210" width="9" style="252"/>
    <col min="8211" max="8211" width="10.375" style="252" customWidth="1"/>
    <col min="8212" max="8212" width="9.375" style="252" customWidth="1"/>
    <col min="8213" max="8213" width="10.375" style="252" customWidth="1"/>
    <col min="8214" max="8214" width="9.375" style="252" customWidth="1"/>
    <col min="8215" max="8434" width="9" style="252"/>
    <col min="8435" max="8435" width="11.875" style="252" customWidth="1"/>
    <col min="8436" max="8436" width="20.875" style="252" customWidth="1"/>
    <col min="8437" max="8437" width="11.5" style="252" customWidth="1"/>
    <col min="8438" max="8438" width="24" style="252" customWidth="1"/>
    <col min="8439" max="8440" width="0" style="252" hidden="1" customWidth="1"/>
    <col min="8441" max="8441" width="24" style="252" customWidth="1"/>
    <col min="8442" max="8442" width="16" style="252" customWidth="1"/>
    <col min="8443" max="8444" width="11.5" style="252" customWidth="1"/>
    <col min="8445" max="8445" width="12.5" style="252" customWidth="1"/>
    <col min="8446" max="8446" width="11.5" style="252" customWidth="1"/>
    <col min="8447" max="8447" width="13.125" style="252" customWidth="1"/>
    <col min="8448" max="8448" width="17.625" style="252" customWidth="1"/>
    <col min="8449" max="8449" width="5.25" style="252" customWidth="1"/>
    <col min="8450" max="8451" width="0" style="252" hidden="1" customWidth="1"/>
    <col min="8452" max="8452" width="17.125" style="252" customWidth="1"/>
    <col min="8453" max="8453" width="16.125" style="252" customWidth="1"/>
    <col min="8454" max="8457" width="11.5" style="252" customWidth="1"/>
    <col min="8458" max="8458" width="13.125" style="252" customWidth="1"/>
    <col min="8459" max="8459" width="17.625" style="252" customWidth="1"/>
    <col min="8460" max="8461" width="11.5" style="252" customWidth="1"/>
    <col min="8462" max="8462" width="12.25" style="252" customWidth="1"/>
    <col min="8463" max="8463" width="9.375" style="252" customWidth="1"/>
    <col min="8464" max="8464" width="10.375" style="252" customWidth="1"/>
    <col min="8465" max="8465" width="9.375" style="252" customWidth="1"/>
    <col min="8466" max="8466" width="9" style="252"/>
    <col min="8467" max="8467" width="10.375" style="252" customWidth="1"/>
    <col min="8468" max="8468" width="9.375" style="252" customWidth="1"/>
    <col min="8469" max="8469" width="10.375" style="252" customWidth="1"/>
    <col min="8470" max="8470" width="9.375" style="252" customWidth="1"/>
    <col min="8471" max="8690" width="9" style="252"/>
    <col min="8691" max="8691" width="11.875" style="252" customWidth="1"/>
    <col min="8692" max="8692" width="20.875" style="252" customWidth="1"/>
    <col min="8693" max="8693" width="11.5" style="252" customWidth="1"/>
    <col min="8694" max="8694" width="24" style="252" customWidth="1"/>
    <col min="8695" max="8696" width="0" style="252" hidden="1" customWidth="1"/>
    <col min="8697" max="8697" width="24" style="252" customWidth="1"/>
    <col min="8698" max="8698" width="16" style="252" customWidth="1"/>
    <col min="8699" max="8700" width="11.5" style="252" customWidth="1"/>
    <col min="8701" max="8701" width="12.5" style="252" customWidth="1"/>
    <col min="8702" max="8702" width="11.5" style="252" customWidth="1"/>
    <col min="8703" max="8703" width="13.125" style="252" customWidth="1"/>
    <col min="8704" max="8704" width="17.625" style="252" customWidth="1"/>
    <col min="8705" max="8705" width="5.25" style="252" customWidth="1"/>
    <col min="8706" max="8707" width="0" style="252" hidden="1" customWidth="1"/>
    <col min="8708" max="8708" width="17.125" style="252" customWidth="1"/>
    <col min="8709" max="8709" width="16.125" style="252" customWidth="1"/>
    <col min="8710" max="8713" width="11.5" style="252" customWidth="1"/>
    <col min="8714" max="8714" width="13.125" style="252" customWidth="1"/>
    <col min="8715" max="8715" width="17.625" style="252" customWidth="1"/>
    <col min="8716" max="8717" width="11.5" style="252" customWidth="1"/>
    <col min="8718" max="8718" width="12.25" style="252" customWidth="1"/>
    <col min="8719" max="8719" width="9.375" style="252" customWidth="1"/>
    <col min="8720" max="8720" width="10.375" style="252" customWidth="1"/>
    <col min="8721" max="8721" width="9.375" style="252" customWidth="1"/>
    <col min="8722" max="8722" width="9" style="252"/>
    <col min="8723" max="8723" width="10.375" style="252" customWidth="1"/>
    <col min="8724" max="8724" width="9.375" style="252" customWidth="1"/>
    <col min="8725" max="8725" width="10.375" style="252" customWidth="1"/>
    <col min="8726" max="8726" width="9.375" style="252" customWidth="1"/>
    <col min="8727" max="8946" width="9" style="252"/>
    <col min="8947" max="8947" width="11.875" style="252" customWidth="1"/>
    <col min="8948" max="8948" width="20.875" style="252" customWidth="1"/>
    <col min="8949" max="8949" width="11.5" style="252" customWidth="1"/>
    <col min="8950" max="8950" width="24" style="252" customWidth="1"/>
    <col min="8951" max="8952" width="0" style="252" hidden="1" customWidth="1"/>
    <col min="8953" max="8953" width="24" style="252" customWidth="1"/>
    <col min="8954" max="8954" width="16" style="252" customWidth="1"/>
    <col min="8955" max="8956" width="11.5" style="252" customWidth="1"/>
    <col min="8957" max="8957" width="12.5" style="252" customWidth="1"/>
    <col min="8958" max="8958" width="11.5" style="252" customWidth="1"/>
    <col min="8959" max="8959" width="13.125" style="252" customWidth="1"/>
    <col min="8960" max="8960" width="17.625" style="252" customWidth="1"/>
    <col min="8961" max="8961" width="5.25" style="252" customWidth="1"/>
    <col min="8962" max="8963" width="0" style="252" hidden="1" customWidth="1"/>
    <col min="8964" max="8964" width="17.125" style="252" customWidth="1"/>
    <col min="8965" max="8965" width="16.125" style="252" customWidth="1"/>
    <col min="8966" max="8969" width="11.5" style="252" customWidth="1"/>
    <col min="8970" max="8970" width="13.125" style="252" customWidth="1"/>
    <col min="8971" max="8971" width="17.625" style="252" customWidth="1"/>
    <col min="8972" max="8973" width="11.5" style="252" customWidth="1"/>
    <col min="8974" max="8974" width="12.25" style="252" customWidth="1"/>
    <col min="8975" max="8975" width="9.375" style="252" customWidth="1"/>
    <col min="8976" max="8976" width="10.375" style="252" customWidth="1"/>
    <col min="8977" max="8977" width="9.375" style="252" customWidth="1"/>
    <col min="8978" max="8978" width="9" style="252"/>
    <col min="8979" max="8979" width="10.375" style="252" customWidth="1"/>
    <col min="8980" max="8980" width="9.375" style="252" customWidth="1"/>
    <col min="8981" max="8981" width="10.375" style="252" customWidth="1"/>
    <col min="8982" max="8982" width="9.375" style="252" customWidth="1"/>
    <col min="8983" max="9202" width="9" style="252"/>
    <col min="9203" max="9203" width="11.875" style="252" customWidth="1"/>
    <col min="9204" max="9204" width="20.875" style="252" customWidth="1"/>
    <col min="9205" max="9205" width="11.5" style="252" customWidth="1"/>
    <col min="9206" max="9206" width="24" style="252" customWidth="1"/>
    <col min="9207" max="9208" width="0" style="252" hidden="1" customWidth="1"/>
    <col min="9209" max="9209" width="24" style="252" customWidth="1"/>
    <col min="9210" max="9210" width="16" style="252" customWidth="1"/>
    <col min="9211" max="9212" width="11.5" style="252" customWidth="1"/>
    <col min="9213" max="9213" width="12.5" style="252" customWidth="1"/>
    <col min="9214" max="9214" width="11.5" style="252" customWidth="1"/>
    <col min="9215" max="9215" width="13.125" style="252" customWidth="1"/>
    <col min="9216" max="9216" width="17.625" style="252" customWidth="1"/>
    <col min="9217" max="9217" width="5.25" style="252" customWidth="1"/>
    <col min="9218" max="9219" width="0" style="252" hidden="1" customWidth="1"/>
    <col min="9220" max="9220" width="17.125" style="252" customWidth="1"/>
    <col min="9221" max="9221" width="16.125" style="252" customWidth="1"/>
    <col min="9222" max="9225" width="11.5" style="252" customWidth="1"/>
    <col min="9226" max="9226" width="13.125" style="252" customWidth="1"/>
    <col min="9227" max="9227" width="17.625" style="252" customWidth="1"/>
    <col min="9228" max="9229" width="11.5" style="252" customWidth="1"/>
    <col min="9230" max="9230" width="12.25" style="252" customWidth="1"/>
    <col min="9231" max="9231" width="9.375" style="252" customWidth="1"/>
    <col min="9232" max="9232" width="10.375" style="252" customWidth="1"/>
    <col min="9233" max="9233" width="9.375" style="252" customWidth="1"/>
    <col min="9234" max="9234" width="9" style="252"/>
    <col min="9235" max="9235" width="10.375" style="252" customWidth="1"/>
    <col min="9236" max="9236" width="9.375" style="252" customWidth="1"/>
    <col min="9237" max="9237" width="10.375" style="252" customWidth="1"/>
    <col min="9238" max="9238" width="9.375" style="252" customWidth="1"/>
    <col min="9239" max="9458" width="9" style="252"/>
    <col min="9459" max="9459" width="11.875" style="252" customWidth="1"/>
    <col min="9460" max="9460" width="20.875" style="252" customWidth="1"/>
    <col min="9461" max="9461" width="11.5" style="252" customWidth="1"/>
    <col min="9462" max="9462" width="24" style="252" customWidth="1"/>
    <col min="9463" max="9464" width="0" style="252" hidden="1" customWidth="1"/>
    <col min="9465" max="9465" width="24" style="252" customWidth="1"/>
    <col min="9466" max="9466" width="16" style="252" customWidth="1"/>
    <col min="9467" max="9468" width="11.5" style="252" customWidth="1"/>
    <col min="9469" max="9469" width="12.5" style="252" customWidth="1"/>
    <col min="9470" max="9470" width="11.5" style="252" customWidth="1"/>
    <col min="9471" max="9471" width="13.125" style="252" customWidth="1"/>
    <col min="9472" max="9472" width="17.625" style="252" customWidth="1"/>
    <col min="9473" max="9473" width="5.25" style="252" customWidth="1"/>
    <col min="9474" max="9475" width="0" style="252" hidden="1" customWidth="1"/>
    <col min="9476" max="9476" width="17.125" style="252" customWidth="1"/>
    <col min="9477" max="9477" width="16.125" style="252" customWidth="1"/>
    <col min="9478" max="9481" width="11.5" style="252" customWidth="1"/>
    <col min="9482" max="9482" width="13.125" style="252" customWidth="1"/>
    <col min="9483" max="9483" width="17.625" style="252" customWidth="1"/>
    <col min="9484" max="9485" width="11.5" style="252" customWidth="1"/>
    <col min="9486" max="9486" width="12.25" style="252" customWidth="1"/>
    <col min="9487" max="9487" width="9.375" style="252" customWidth="1"/>
    <col min="9488" max="9488" width="10.375" style="252" customWidth="1"/>
    <col min="9489" max="9489" width="9.375" style="252" customWidth="1"/>
    <col min="9490" max="9490" width="9" style="252"/>
    <col min="9491" max="9491" width="10.375" style="252" customWidth="1"/>
    <col min="9492" max="9492" width="9.375" style="252" customWidth="1"/>
    <col min="9493" max="9493" width="10.375" style="252" customWidth="1"/>
    <col min="9494" max="9494" width="9.375" style="252" customWidth="1"/>
    <col min="9495" max="9714" width="9" style="252"/>
    <col min="9715" max="9715" width="11.875" style="252" customWidth="1"/>
    <col min="9716" max="9716" width="20.875" style="252" customWidth="1"/>
    <col min="9717" max="9717" width="11.5" style="252" customWidth="1"/>
    <col min="9718" max="9718" width="24" style="252" customWidth="1"/>
    <col min="9719" max="9720" width="0" style="252" hidden="1" customWidth="1"/>
    <col min="9721" max="9721" width="24" style="252" customWidth="1"/>
    <col min="9722" max="9722" width="16" style="252" customWidth="1"/>
    <col min="9723" max="9724" width="11.5" style="252" customWidth="1"/>
    <col min="9725" max="9725" width="12.5" style="252" customWidth="1"/>
    <col min="9726" max="9726" width="11.5" style="252" customWidth="1"/>
    <col min="9727" max="9727" width="13.125" style="252" customWidth="1"/>
    <col min="9728" max="9728" width="17.625" style="252" customWidth="1"/>
    <col min="9729" max="9729" width="5.25" style="252" customWidth="1"/>
    <col min="9730" max="9731" width="0" style="252" hidden="1" customWidth="1"/>
    <col min="9732" max="9732" width="17.125" style="252" customWidth="1"/>
    <col min="9733" max="9733" width="16.125" style="252" customWidth="1"/>
    <col min="9734" max="9737" width="11.5" style="252" customWidth="1"/>
    <col min="9738" max="9738" width="13.125" style="252" customWidth="1"/>
    <col min="9739" max="9739" width="17.625" style="252" customWidth="1"/>
    <col min="9740" max="9741" width="11.5" style="252" customWidth="1"/>
    <col min="9742" max="9742" width="12.25" style="252" customWidth="1"/>
    <col min="9743" max="9743" width="9.375" style="252" customWidth="1"/>
    <col min="9744" max="9744" width="10.375" style="252" customWidth="1"/>
    <col min="9745" max="9745" width="9.375" style="252" customWidth="1"/>
    <col min="9746" max="9746" width="9" style="252"/>
    <col min="9747" max="9747" width="10.375" style="252" customWidth="1"/>
    <col min="9748" max="9748" width="9.375" style="252" customWidth="1"/>
    <col min="9749" max="9749" width="10.375" style="252" customWidth="1"/>
    <col min="9750" max="9750" width="9.375" style="252" customWidth="1"/>
    <col min="9751" max="9970" width="9" style="252"/>
    <col min="9971" max="9971" width="11.875" style="252" customWidth="1"/>
    <col min="9972" max="9972" width="20.875" style="252" customWidth="1"/>
    <col min="9973" max="9973" width="11.5" style="252" customWidth="1"/>
    <col min="9974" max="9974" width="24" style="252" customWidth="1"/>
    <col min="9975" max="9976" width="0" style="252" hidden="1" customWidth="1"/>
    <col min="9977" max="9977" width="24" style="252" customWidth="1"/>
    <col min="9978" max="9978" width="16" style="252" customWidth="1"/>
    <col min="9979" max="9980" width="11.5" style="252" customWidth="1"/>
    <col min="9981" max="9981" width="12.5" style="252" customWidth="1"/>
    <col min="9982" max="9982" width="11.5" style="252" customWidth="1"/>
    <col min="9983" max="9983" width="13.125" style="252" customWidth="1"/>
    <col min="9984" max="9984" width="17.625" style="252" customWidth="1"/>
    <col min="9985" max="9985" width="5.25" style="252" customWidth="1"/>
    <col min="9986" max="9987" width="0" style="252" hidden="1" customWidth="1"/>
    <col min="9988" max="9988" width="17.125" style="252" customWidth="1"/>
    <col min="9989" max="9989" width="16.125" style="252" customWidth="1"/>
    <col min="9990" max="9993" width="11.5" style="252" customWidth="1"/>
    <col min="9994" max="9994" width="13.125" style="252" customWidth="1"/>
    <col min="9995" max="9995" width="17.625" style="252" customWidth="1"/>
    <col min="9996" max="9997" width="11.5" style="252" customWidth="1"/>
    <col min="9998" max="9998" width="12.25" style="252" customWidth="1"/>
    <col min="9999" max="9999" width="9.375" style="252" customWidth="1"/>
    <col min="10000" max="10000" width="10.375" style="252" customWidth="1"/>
    <col min="10001" max="10001" width="9.375" style="252" customWidth="1"/>
    <col min="10002" max="10002" width="9" style="252"/>
    <col min="10003" max="10003" width="10.375" style="252" customWidth="1"/>
    <col min="10004" max="10004" width="9.375" style="252" customWidth="1"/>
    <col min="10005" max="10005" width="10.375" style="252" customWidth="1"/>
    <col min="10006" max="10006" width="9.375" style="252" customWidth="1"/>
    <col min="10007" max="10226" width="9" style="252"/>
    <col min="10227" max="10227" width="11.875" style="252" customWidth="1"/>
    <col min="10228" max="10228" width="20.875" style="252" customWidth="1"/>
    <col min="10229" max="10229" width="11.5" style="252" customWidth="1"/>
    <col min="10230" max="10230" width="24" style="252" customWidth="1"/>
    <col min="10231" max="10232" width="0" style="252" hidden="1" customWidth="1"/>
    <col min="10233" max="10233" width="24" style="252" customWidth="1"/>
    <col min="10234" max="10234" width="16" style="252" customWidth="1"/>
    <col min="10235" max="10236" width="11.5" style="252" customWidth="1"/>
    <col min="10237" max="10237" width="12.5" style="252" customWidth="1"/>
    <col min="10238" max="10238" width="11.5" style="252" customWidth="1"/>
    <col min="10239" max="10239" width="13.125" style="252" customWidth="1"/>
    <col min="10240" max="10240" width="17.625" style="252" customWidth="1"/>
    <col min="10241" max="10241" width="5.25" style="252" customWidth="1"/>
    <col min="10242" max="10243" width="0" style="252" hidden="1" customWidth="1"/>
    <col min="10244" max="10244" width="17.125" style="252" customWidth="1"/>
    <col min="10245" max="10245" width="16.125" style="252" customWidth="1"/>
    <col min="10246" max="10249" width="11.5" style="252" customWidth="1"/>
    <col min="10250" max="10250" width="13.125" style="252" customWidth="1"/>
    <col min="10251" max="10251" width="17.625" style="252" customWidth="1"/>
    <col min="10252" max="10253" width="11.5" style="252" customWidth="1"/>
    <col min="10254" max="10254" width="12.25" style="252" customWidth="1"/>
    <col min="10255" max="10255" width="9.375" style="252" customWidth="1"/>
    <col min="10256" max="10256" width="10.375" style="252" customWidth="1"/>
    <col min="10257" max="10257" width="9.375" style="252" customWidth="1"/>
    <col min="10258" max="10258" width="9" style="252"/>
    <col min="10259" max="10259" width="10.375" style="252" customWidth="1"/>
    <col min="10260" max="10260" width="9.375" style="252" customWidth="1"/>
    <col min="10261" max="10261" width="10.375" style="252" customWidth="1"/>
    <col min="10262" max="10262" width="9.375" style="252" customWidth="1"/>
    <col min="10263" max="10482" width="9" style="252"/>
    <col min="10483" max="10483" width="11.875" style="252" customWidth="1"/>
    <col min="10484" max="10484" width="20.875" style="252" customWidth="1"/>
    <col min="10485" max="10485" width="11.5" style="252" customWidth="1"/>
    <col min="10486" max="10486" width="24" style="252" customWidth="1"/>
    <col min="10487" max="10488" width="0" style="252" hidden="1" customWidth="1"/>
    <col min="10489" max="10489" width="24" style="252" customWidth="1"/>
    <col min="10490" max="10490" width="16" style="252" customWidth="1"/>
    <col min="10491" max="10492" width="11.5" style="252" customWidth="1"/>
    <col min="10493" max="10493" width="12.5" style="252" customWidth="1"/>
    <col min="10494" max="10494" width="11.5" style="252" customWidth="1"/>
    <col min="10495" max="10495" width="13.125" style="252" customWidth="1"/>
    <col min="10496" max="10496" width="17.625" style="252" customWidth="1"/>
    <col min="10497" max="10497" width="5.25" style="252" customWidth="1"/>
    <col min="10498" max="10499" width="0" style="252" hidden="1" customWidth="1"/>
    <col min="10500" max="10500" width="17.125" style="252" customWidth="1"/>
    <col min="10501" max="10501" width="16.125" style="252" customWidth="1"/>
    <col min="10502" max="10505" width="11.5" style="252" customWidth="1"/>
    <col min="10506" max="10506" width="13.125" style="252" customWidth="1"/>
    <col min="10507" max="10507" width="17.625" style="252" customWidth="1"/>
    <col min="10508" max="10509" width="11.5" style="252" customWidth="1"/>
    <col min="10510" max="10510" width="12.25" style="252" customWidth="1"/>
    <col min="10511" max="10511" width="9.375" style="252" customWidth="1"/>
    <col min="10512" max="10512" width="10.375" style="252" customWidth="1"/>
    <col min="10513" max="10513" width="9.375" style="252" customWidth="1"/>
    <col min="10514" max="10514" width="9" style="252"/>
    <col min="10515" max="10515" width="10.375" style="252" customWidth="1"/>
    <col min="10516" max="10516" width="9.375" style="252" customWidth="1"/>
    <col min="10517" max="10517" width="10.375" style="252" customWidth="1"/>
    <col min="10518" max="10518" width="9.375" style="252" customWidth="1"/>
    <col min="10519" max="10738" width="9" style="252"/>
    <col min="10739" max="10739" width="11.875" style="252" customWidth="1"/>
    <col min="10740" max="10740" width="20.875" style="252" customWidth="1"/>
    <col min="10741" max="10741" width="11.5" style="252" customWidth="1"/>
    <col min="10742" max="10742" width="24" style="252" customWidth="1"/>
    <col min="10743" max="10744" width="0" style="252" hidden="1" customWidth="1"/>
    <col min="10745" max="10745" width="24" style="252" customWidth="1"/>
    <col min="10746" max="10746" width="16" style="252" customWidth="1"/>
    <col min="10747" max="10748" width="11.5" style="252" customWidth="1"/>
    <col min="10749" max="10749" width="12.5" style="252" customWidth="1"/>
    <col min="10750" max="10750" width="11.5" style="252" customWidth="1"/>
    <col min="10751" max="10751" width="13.125" style="252" customWidth="1"/>
    <col min="10752" max="10752" width="17.625" style="252" customWidth="1"/>
    <col min="10753" max="10753" width="5.25" style="252" customWidth="1"/>
    <col min="10754" max="10755" width="0" style="252" hidden="1" customWidth="1"/>
    <col min="10756" max="10756" width="17.125" style="252" customWidth="1"/>
    <col min="10757" max="10757" width="16.125" style="252" customWidth="1"/>
    <col min="10758" max="10761" width="11.5" style="252" customWidth="1"/>
    <col min="10762" max="10762" width="13.125" style="252" customWidth="1"/>
    <col min="10763" max="10763" width="17.625" style="252" customWidth="1"/>
    <col min="10764" max="10765" width="11.5" style="252" customWidth="1"/>
    <col min="10766" max="10766" width="12.25" style="252" customWidth="1"/>
    <col min="10767" max="10767" width="9.375" style="252" customWidth="1"/>
    <col min="10768" max="10768" width="10.375" style="252" customWidth="1"/>
    <col min="10769" max="10769" width="9.375" style="252" customWidth="1"/>
    <col min="10770" max="10770" width="9" style="252"/>
    <col min="10771" max="10771" width="10.375" style="252" customWidth="1"/>
    <col min="10772" max="10772" width="9.375" style="252" customWidth="1"/>
    <col min="10773" max="10773" width="10.375" style="252" customWidth="1"/>
    <col min="10774" max="10774" width="9.375" style="252" customWidth="1"/>
    <col min="10775" max="10994" width="9" style="252"/>
    <col min="10995" max="10995" width="11.875" style="252" customWidth="1"/>
    <col min="10996" max="10996" width="20.875" style="252" customWidth="1"/>
    <col min="10997" max="10997" width="11.5" style="252" customWidth="1"/>
    <col min="10998" max="10998" width="24" style="252" customWidth="1"/>
    <col min="10999" max="11000" width="0" style="252" hidden="1" customWidth="1"/>
    <col min="11001" max="11001" width="24" style="252" customWidth="1"/>
    <col min="11002" max="11002" width="16" style="252" customWidth="1"/>
    <col min="11003" max="11004" width="11.5" style="252" customWidth="1"/>
    <col min="11005" max="11005" width="12.5" style="252" customWidth="1"/>
    <col min="11006" max="11006" width="11.5" style="252" customWidth="1"/>
    <col min="11007" max="11007" width="13.125" style="252" customWidth="1"/>
    <col min="11008" max="11008" width="17.625" style="252" customWidth="1"/>
    <col min="11009" max="11009" width="5.25" style="252" customWidth="1"/>
    <col min="11010" max="11011" width="0" style="252" hidden="1" customWidth="1"/>
    <col min="11012" max="11012" width="17.125" style="252" customWidth="1"/>
    <col min="11013" max="11013" width="16.125" style="252" customWidth="1"/>
    <col min="11014" max="11017" width="11.5" style="252" customWidth="1"/>
    <col min="11018" max="11018" width="13.125" style="252" customWidth="1"/>
    <col min="11019" max="11019" width="17.625" style="252" customWidth="1"/>
    <col min="11020" max="11021" width="11.5" style="252" customWidth="1"/>
    <col min="11022" max="11022" width="12.25" style="252" customWidth="1"/>
    <col min="11023" max="11023" width="9.375" style="252" customWidth="1"/>
    <col min="11024" max="11024" width="10.375" style="252" customWidth="1"/>
    <col min="11025" max="11025" width="9.375" style="252" customWidth="1"/>
    <col min="11026" max="11026" width="9" style="252"/>
    <col min="11027" max="11027" width="10.375" style="252" customWidth="1"/>
    <col min="11028" max="11028" width="9.375" style="252" customWidth="1"/>
    <col min="11029" max="11029" width="10.375" style="252" customWidth="1"/>
    <col min="11030" max="11030" width="9.375" style="252" customWidth="1"/>
    <col min="11031" max="11250" width="9" style="252"/>
    <col min="11251" max="11251" width="11.875" style="252" customWidth="1"/>
    <col min="11252" max="11252" width="20.875" style="252" customWidth="1"/>
    <col min="11253" max="11253" width="11.5" style="252" customWidth="1"/>
    <col min="11254" max="11254" width="24" style="252" customWidth="1"/>
    <col min="11255" max="11256" width="0" style="252" hidden="1" customWidth="1"/>
    <col min="11257" max="11257" width="24" style="252" customWidth="1"/>
    <col min="11258" max="11258" width="16" style="252" customWidth="1"/>
    <col min="11259" max="11260" width="11.5" style="252" customWidth="1"/>
    <col min="11261" max="11261" width="12.5" style="252" customWidth="1"/>
    <col min="11262" max="11262" width="11.5" style="252" customWidth="1"/>
    <col min="11263" max="11263" width="13.125" style="252" customWidth="1"/>
    <col min="11264" max="11264" width="17.625" style="252" customWidth="1"/>
    <col min="11265" max="11265" width="5.25" style="252" customWidth="1"/>
    <col min="11266" max="11267" width="0" style="252" hidden="1" customWidth="1"/>
    <col min="11268" max="11268" width="17.125" style="252" customWidth="1"/>
    <col min="11269" max="11269" width="16.125" style="252" customWidth="1"/>
    <col min="11270" max="11273" width="11.5" style="252" customWidth="1"/>
    <col min="11274" max="11274" width="13.125" style="252" customWidth="1"/>
    <col min="11275" max="11275" width="17.625" style="252" customWidth="1"/>
    <col min="11276" max="11277" width="11.5" style="252" customWidth="1"/>
    <col min="11278" max="11278" width="12.25" style="252" customWidth="1"/>
    <col min="11279" max="11279" width="9.375" style="252" customWidth="1"/>
    <col min="11280" max="11280" width="10.375" style="252" customWidth="1"/>
    <col min="11281" max="11281" width="9.375" style="252" customWidth="1"/>
    <col min="11282" max="11282" width="9" style="252"/>
    <col min="11283" max="11283" width="10.375" style="252" customWidth="1"/>
    <col min="11284" max="11284" width="9.375" style="252" customWidth="1"/>
    <col min="11285" max="11285" width="10.375" style="252" customWidth="1"/>
    <col min="11286" max="11286" width="9.375" style="252" customWidth="1"/>
    <col min="11287" max="11506" width="9" style="252"/>
    <col min="11507" max="11507" width="11.875" style="252" customWidth="1"/>
    <col min="11508" max="11508" width="20.875" style="252" customWidth="1"/>
    <col min="11509" max="11509" width="11.5" style="252" customWidth="1"/>
    <col min="11510" max="11510" width="24" style="252" customWidth="1"/>
    <col min="11511" max="11512" width="0" style="252" hidden="1" customWidth="1"/>
    <col min="11513" max="11513" width="24" style="252" customWidth="1"/>
    <col min="11514" max="11514" width="16" style="252" customWidth="1"/>
    <col min="11515" max="11516" width="11.5" style="252" customWidth="1"/>
    <col min="11517" max="11517" width="12.5" style="252" customWidth="1"/>
    <col min="11518" max="11518" width="11.5" style="252" customWidth="1"/>
    <col min="11519" max="11519" width="13.125" style="252" customWidth="1"/>
    <col min="11520" max="11520" width="17.625" style="252" customWidth="1"/>
    <col min="11521" max="11521" width="5.25" style="252" customWidth="1"/>
    <col min="11522" max="11523" width="0" style="252" hidden="1" customWidth="1"/>
    <col min="11524" max="11524" width="17.125" style="252" customWidth="1"/>
    <col min="11525" max="11525" width="16.125" style="252" customWidth="1"/>
    <col min="11526" max="11529" width="11.5" style="252" customWidth="1"/>
    <col min="11530" max="11530" width="13.125" style="252" customWidth="1"/>
    <col min="11531" max="11531" width="17.625" style="252" customWidth="1"/>
    <col min="11532" max="11533" width="11.5" style="252" customWidth="1"/>
    <col min="11534" max="11534" width="12.25" style="252" customWidth="1"/>
    <col min="11535" max="11535" width="9.375" style="252" customWidth="1"/>
    <col min="11536" max="11536" width="10.375" style="252" customWidth="1"/>
    <col min="11537" max="11537" width="9.375" style="252" customWidth="1"/>
    <col min="11538" max="11538" width="9" style="252"/>
    <col min="11539" max="11539" width="10.375" style="252" customWidth="1"/>
    <col min="11540" max="11540" width="9.375" style="252" customWidth="1"/>
    <col min="11541" max="11541" width="10.375" style="252" customWidth="1"/>
    <col min="11542" max="11542" width="9.375" style="252" customWidth="1"/>
    <col min="11543" max="11762" width="9" style="252"/>
    <col min="11763" max="11763" width="11.875" style="252" customWidth="1"/>
    <col min="11764" max="11764" width="20.875" style="252" customWidth="1"/>
    <col min="11765" max="11765" width="11.5" style="252" customWidth="1"/>
    <col min="11766" max="11766" width="24" style="252" customWidth="1"/>
    <col min="11767" max="11768" width="0" style="252" hidden="1" customWidth="1"/>
    <col min="11769" max="11769" width="24" style="252" customWidth="1"/>
    <col min="11770" max="11770" width="16" style="252" customWidth="1"/>
    <col min="11771" max="11772" width="11.5" style="252" customWidth="1"/>
    <col min="11773" max="11773" width="12.5" style="252" customWidth="1"/>
    <col min="11774" max="11774" width="11.5" style="252" customWidth="1"/>
    <col min="11775" max="11775" width="13.125" style="252" customWidth="1"/>
    <col min="11776" max="11776" width="17.625" style="252" customWidth="1"/>
    <col min="11777" max="11777" width="5.25" style="252" customWidth="1"/>
    <col min="11778" max="11779" width="0" style="252" hidden="1" customWidth="1"/>
    <col min="11780" max="11780" width="17.125" style="252" customWidth="1"/>
    <col min="11781" max="11781" width="16.125" style="252" customWidth="1"/>
    <col min="11782" max="11785" width="11.5" style="252" customWidth="1"/>
    <col min="11786" max="11786" width="13.125" style="252" customWidth="1"/>
    <col min="11787" max="11787" width="17.625" style="252" customWidth="1"/>
    <col min="11788" max="11789" width="11.5" style="252" customWidth="1"/>
    <col min="11790" max="11790" width="12.25" style="252" customWidth="1"/>
    <col min="11791" max="11791" width="9.375" style="252" customWidth="1"/>
    <col min="11792" max="11792" width="10.375" style="252" customWidth="1"/>
    <col min="11793" max="11793" width="9.375" style="252" customWidth="1"/>
    <col min="11794" max="11794" width="9" style="252"/>
    <col min="11795" max="11795" width="10.375" style="252" customWidth="1"/>
    <col min="11796" max="11796" width="9.375" style="252" customWidth="1"/>
    <col min="11797" max="11797" width="10.375" style="252" customWidth="1"/>
    <col min="11798" max="11798" width="9.375" style="252" customWidth="1"/>
    <col min="11799" max="12018" width="9" style="252"/>
    <col min="12019" max="12019" width="11.875" style="252" customWidth="1"/>
    <col min="12020" max="12020" width="20.875" style="252" customWidth="1"/>
    <col min="12021" max="12021" width="11.5" style="252" customWidth="1"/>
    <col min="12022" max="12022" width="24" style="252" customWidth="1"/>
    <col min="12023" max="12024" width="0" style="252" hidden="1" customWidth="1"/>
    <col min="12025" max="12025" width="24" style="252" customWidth="1"/>
    <col min="12026" max="12026" width="16" style="252" customWidth="1"/>
    <col min="12027" max="12028" width="11.5" style="252" customWidth="1"/>
    <col min="12029" max="12029" width="12.5" style="252" customWidth="1"/>
    <col min="12030" max="12030" width="11.5" style="252" customWidth="1"/>
    <col min="12031" max="12031" width="13.125" style="252" customWidth="1"/>
    <col min="12032" max="12032" width="17.625" style="252" customWidth="1"/>
    <col min="12033" max="12033" width="5.25" style="252" customWidth="1"/>
    <col min="12034" max="12035" width="0" style="252" hidden="1" customWidth="1"/>
    <col min="12036" max="12036" width="17.125" style="252" customWidth="1"/>
    <col min="12037" max="12037" width="16.125" style="252" customWidth="1"/>
    <col min="12038" max="12041" width="11.5" style="252" customWidth="1"/>
    <col min="12042" max="12042" width="13.125" style="252" customWidth="1"/>
    <col min="12043" max="12043" width="17.625" style="252" customWidth="1"/>
    <col min="12044" max="12045" width="11.5" style="252" customWidth="1"/>
    <col min="12046" max="12046" width="12.25" style="252" customWidth="1"/>
    <col min="12047" max="12047" width="9.375" style="252" customWidth="1"/>
    <col min="12048" max="12048" width="10.375" style="252" customWidth="1"/>
    <col min="12049" max="12049" width="9.375" style="252" customWidth="1"/>
    <col min="12050" max="12050" width="9" style="252"/>
    <col min="12051" max="12051" width="10.375" style="252" customWidth="1"/>
    <col min="12052" max="12052" width="9.375" style="252" customWidth="1"/>
    <col min="12053" max="12053" width="10.375" style="252" customWidth="1"/>
    <col min="12054" max="12054" width="9.375" style="252" customWidth="1"/>
    <col min="12055" max="12274" width="9" style="252"/>
    <col min="12275" max="12275" width="11.875" style="252" customWidth="1"/>
    <col min="12276" max="12276" width="20.875" style="252" customWidth="1"/>
    <col min="12277" max="12277" width="11.5" style="252" customWidth="1"/>
    <col min="12278" max="12278" width="24" style="252" customWidth="1"/>
    <col min="12279" max="12280" width="0" style="252" hidden="1" customWidth="1"/>
    <col min="12281" max="12281" width="24" style="252" customWidth="1"/>
    <col min="12282" max="12282" width="16" style="252" customWidth="1"/>
    <col min="12283" max="12284" width="11.5" style="252" customWidth="1"/>
    <col min="12285" max="12285" width="12.5" style="252" customWidth="1"/>
    <col min="12286" max="12286" width="11.5" style="252" customWidth="1"/>
    <col min="12287" max="12287" width="13.125" style="252" customWidth="1"/>
    <col min="12288" max="12288" width="17.625" style="252" customWidth="1"/>
    <col min="12289" max="12289" width="5.25" style="252" customWidth="1"/>
    <col min="12290" max="12291" width="0" style="252" hidden="1" customWidth="1"/>
    <col min="12292" max="12292" width="17.125" style="252" customWidth="1"/>
    <col min="12293" max="12293" width="16.125" style="252" customWidth="1"/>
    <col min="12294" max="12297" width="11.5" style="252" customWidth="1"/>
    <col min="12298" max="12298" width="13.125" style="252" customWidth="1"/>
    <col min="12299" max="12299" width="17.625" style="252" customWidth="1"/>
    <col min="12300" max="12301" width="11.5" style="252" customWidth="1"/>
    <col min="12302" max="12302" width="12.25" style="252" customWidth="1"/>
    <col min="12303" max="12303" width="9.375" style="252" customWidth="1"/>
    <col min="12304" max="12304" width="10.375" style="252" customWidth="1"/>
    <col min="12305" max="12305" width="9.375" style="252" customWidth="1"/>
    <col min="12306" max="12306" width="9" style="252"/>
    <col min="12307" max="12307" width="10.375" style="252" customWidth="1"/>
    <col min="12308" max="12308" width="9.375" style="252" customWidth="1"/>
    <col min="12309" max="12309" width="10.375" style="252" customWidth="1"/>
    <col min="12310" max="12310" width="9.375" style="252" customWidth="1"/>
    <col min="12311" max="12530" width="9" style="252"/>
    <col min="12531" max="12531" width="11.875" style="252" customWidth="1"/>
    <col min="12532" max="12532" width="20.875" style="252" customWidth="1"/>
    <col min="12533" max="12533" width="11.5" style="252" customWidth="1"/>
    <col min="12534" max="12534" width="24" style="252" customWidth="1"/>
    <col min="12535" max="12536" width="0" style="252" hidden="1" customWidth="1"/>
    <col min="12537" max="12537" width="24" style="252" customWidth="1"/>
    <col min="12538" max="12538" width="16" style="252" customWidth="1"/>
    <col min="12539" max="12540" width="11.5" style="252" customWidth="1"/>
    <col min="12541" max="12541" width="12.5" style="252" customWidth="1"/>
    <col min="12542" max="12542" width="11.5" style="252" customWidth="1"/>
    <col min="12543" max="12543" width="13.125" style="252" customWidth="1"/>
    <col min="12544" max="12544" width="17.625" style="252" customWidth="1"/>
    <col min="12545" max="12545" width="5.25" style="252" customWidth="1"/>
    <col min="12546" max="12547" width="0" style="252" hidden="1" customWidth="1"/>
    <col min="12548" max="12548" width="17.125" style="252" customWidth="1"/>
    <col min="12549" max="12549" width="16.125" style="252" customWidth="1"/>
    <col min="12550" max="12553" width="11.5" style="252" customWidth="1"/>
    <col min="12554" max="12554" width="13.125" style="252" customWidth="1"/>
    <col min="12555" max="12555" width="17.625" style="252" customWidth="1"/>
    <col min="12556" max="12557" width="11.5" style="252" customWidth="1"/>
    <col min="12558" max="12558" width="12.25" style="252" customWidth="1"/>
    <col min="12559" max="12559" width="9.375" style="252" customWidth="1"/>
    <col min="12560" max="12560" width="10.375" style="252" customWidth="1"/>
    <col min="12561" max="12561" width="9.375" style="252" customWidth="1"/>
    <col min="12562" max="12562" width="9" style="252"/>
    <col min="12563" max="12563" width="10.375" style="252" customWidth="1"/>
    <col min="12564" max="12564" width="9.375" style="252" customWidth="1"/>
    <col min="12565" max="12565" width="10.375" style="252" customWidth="1"/>
    <col min="12566" max="12566" width="9.375" style="252" customWidth="1"/>
    <col min="12567" max="12786" width="9" style="252"/>
    <col min="12787" max="12787" width="11.875" style="252" customWidth="1"/>
    <col min="12788" max="12788" width="20.875" style="252" customWidth="1"/>
    <col min="12789" max="12789" width="11.5" style="252" customWidth="1"/>
    <col min="12790" max="12790" width="24" style="252" customWidth="1"/>
    <col min="12791" max="12792" width="0" style="252" hidden="1" customWidth="1"/>
    <col min="12793" max="12793" width="24" style="252" customWidth="1"/>
    <col min="12794" max="12794" width="16" style="252" customWidth="1"/>
    <col min="12795" max="12796" width="11.5" style="252" customWidth="1"/>
    <col min="12797" max="12797" width="12.5" style="252" customWidth="1"/>
    <col min="12798" max="12798" width="11.5" style="252" customWidth="1"/>
    <col min="12799" max="12799" width="13.125" style="252" customWidth="1"/>
    <col min="12800" max="12800" width="17.625" style="252" customWidth="1"/>
    <col min="12801" max="12801" width="5.25" style="252" customWidth="1"/>
    <col min="12802" max="12803" width="0" style="252" hidden="1" customWidth="1"/>
    <col min="12804" max="12804" width="17.125" style="252" customWidth="1"/>
    <col min="12805" max="12805" width="16.125" style="252" customWidth="1"/>
    <col min="12806" max="12809" width="11.5" style="252" customWidth="1"/>
    <col min="12810" max="12810" width="13.125" style="252" customWidth="1"/>
    <col min="12811" max="12811" width="17.625" style="252" customWidth="1"/>
    <col min="12812" max="12813" width="11.5" style="252" customWidth="1"/>
    <col min="12814" max="12814" width="12.25" style="252" customWidth="1"/>
    <col min="12815" max="12815" width="9.375" style="252" customWidth="1"/>
    <col min="12816" max="12816" width="10.375" style="252" customWidth="1"/>
    <col min="12817" max="12817" width="9.375" style="252" customWidth="1"/>
    <col min="12818" max="12818" width="9" style="252"/>
    <col min="12819" max="12819" width="10.375" style="252" customWidth="1"/>
    <col min="12820" max="12820" width="9.375" style="252" customWidth="1"/>
    <col min="12821" max="12821" width="10.375" style="252" customWidth="1"/>
    <col min="12822" max="12822" width="9.375" style="252" customWidth="1"/>
    <col min="12823" max="13042" width="9" style="252"/>
    <col min="13043" max="13043" width="11.875" style="252" customWidth="1"/>
    <col min="13044" max="13044" width="20.875" style="252" customWidth="1"/>
    <col min="13045" max="13045" width="11.5" style="252" customWidth="1"/>
    <col min="13046" max="13046" width="24" style="252" customWidth="1"/>
    <col min="13047" max="13048" width="0" style="252" hidden="1" customWidth="1"/>
    <col min="13049" max="13049" width="24" style="252" customWidth="1"/>
    <col min="13050" max="13050" width="16" style="252" customWidth="1"/>
    <col min="13051" max="13052" width="11.5" style="252" customWidth="1"/>
    <col min="13053" max="13053" width="12.5" style="252" customWidth="1"/>
    <col min="13054" max="13054" width="11.5" style="252" customWidth="1"/>
    <col min="13055" max="13055" width="13.125" style="252" customWidth="1"/>
    <col min="13056" max="13056" width="17.625" style="252" customWidth="1"/>
    <col min="13057" max="13057" width="5.25" style="252" customWidth="1"/>
    <col min="13058" max="13059" width="0" style="252" hidden="1" customWidth="1"/>
    <col min="13060" max="13060" width="17.125" style="252" customWidth="1"/>
    <col min="13061" max="13061" width="16.125" style="252" customWidth="1"/>
    <col min="13062" max="13065" width="11.5" style="252" customWidth="1"/>
    <col min="13066" max="13066" width="13.125" style="252" customWidth="1"/>
    <col min="13067" max="13067" width="17.625" style="252" customWidth="1"/>
    <col min="13068" max="13069" width="11.5" style="252" customWidth="1"/>
    <col min="13070" max="13070" width="12.25" style="252" customWidth="1"/>
    <col min="13071" max="13071" width="9.375" style="252" customWidth="1"/>
    <col min="13072" max="13072" width="10.375" style="252" customWidth="1"/>
    <col min="13073" max="13073" width="9.375" style="252" customWidth="1"/>
    <col min="13074" max="13074" width="9" style="252"/>
    <col min="13075" max="13075" width="10.375" style="252" customWidth="1"/>
    <col min="13076" max="13076" width="9.375" style="252" customWidth="1"/>
    <col min="13077" max="13077" width="10.375" style="252" customWidth="1"/>
    <col min="13078" max="13078" width="9.375" style="252" customWidth="1"/>
    <col min="13079" max="13298" width="9" style="252"/>
    <col min="13299" max="13299" width="11.875" style="252" customWidth="1"/>
    <col min="13300" max="13300" width="20.875" style="252" customWidth="1"/>
    <col min="13301" max="13301" width="11.5" style="252" customWidth="1"/>
    <col min="13302" max="13302" width="24" style="252" customWidth="1"/>
    <col min="13303" max="13304" width="0" style="252" hidden="1" customWidth="1"/>
    <col min="13305" max="13305" width="24" style="252" customWidth="1"/>
    <col min="13306" max="13306" width="16" style="252" customWidth="1"/>
    <col min="13307" max="13308" width="11.5" style="252" customWidth="1"/>
    <col min="13309" max="13309" width="12.5" style="252" customWidth="1"/>
    <col min="13310" max="13310" width="11.5" style="252" customWidth="1"/>
    <col min="13311" max="13311" width="13.125" style="252" customWidth="1"/>
    <col min="13312" max="13312" width="17.625" style="252" customWidth="1"/>
    <col min="13313" max="13313" width="5.25" style="252" customWidth="1"/>
    <col min="13314" max="13315" width="0" style="252" hidden="1" customWidth="1"/>
    <col min="13316" max="13316" width="17.125" style="252" customWidth="1"/>
    <col min="13317" max="13317" width="16.125" style="252" customWidth="1"/>
    <col min="13318" max="13321" width="11.5" style="252" customWidth="1"/>
    <col min="13322" max="13322" width="13.125" style="252" customWidth="1"/>
    <col min="13323" max="13323" width="17.625" style="252" customWidth="1"/>
    <col min="13324" max="13325" width="11.5" style="252" customWidth="1"/>
    <col min="13326" max="13326" width="12.25" style="252" customWidth="1"/>
    <col min="13327" max="13327" width="9.375" style="252" customWidth="1"/>
    <col min="13328" max="13328" width="10.375" style="252" customWidth="1"/>
    <col min="13329" max="13329" width="9.375" style="252" customWidth="1"/>
    <col min="13330" max="13330" width="9" style="252"/>
    <col min="13331" max="13331" width="10.375" style="252" customWidth="1"/>
    <col min="13332" max="13332" width="9.375" style="252" customWidth="1"/>
    <col min="13333" max="13333" width="10.375" style="252" customWidth="1"/>
    <col min="13334" max="13334" width="9.375" style="252" customWidth="1"/>
    <col min="13335" max="13554" width="9" style="252"/>
    <col min="13555" max="13555" width="11.875" style="252" customWidth="1"/>
    <col min="13556" max="13556" width="20.875" style="252" customWidth="1"/>
    <col min="13557" max="13557" width="11.5" style="252" customWidth="1"/>
    <col min="13558" max="13558" width="24" style="252" customWidth="1"/>
    <col min="13559" max="13560" width="0" style="252" hidden="1" customWidth="1"/>
    <col min="13561" max="13561" width="24" style="252" customWidth="1"/>
    <col min="13562" max="13562" width="16" style="252" customWidth="1"/>
    <col min="13563" max="13564" width="11.5" style="252" customWidth="1"/>
    <col min="13565" max="13565" width="12.5" style="252" customWidth="1"/>
    <col min="13566" max="13566" width="11.5" style="252" customWidth="1"/>
    <col min="13567" max="13567" width="13.125" style="252" customWidth="1"/>
    <col min="13568" max="13568" width="17.625" style="252" customWidth="1"/>
    <col min="13569" max="13569" width="5.25" style="252" customWidth="1"/>
    <col min="13570" max="13571" width="0" style="252" hidden="1" customWidth="1"/>
    <col min="13572" max="13572" width="17.125" style="252" customWidth="1"/>
    <col min="13573" max="13573" width="16.125" style="252" customWidth="1"/>
    <col min="13574" max="13577" width="11.5" style="252" customWidth="1"/>
    <col min="13578" max="13578" width="13.125" style="252" customWidth="1"/>
    <col min="13579" max="13579" width="17.625" style="252" customWidth="1"/>
    <col min="13580" max="13581" width="11.5" style="252" customWidth="1"/>
    <col min="13582" max="13582" width="12.25" style="252" customWidth="1"/>
    <col min="13583" max="13583" width="9.375" style="252" customWidth="1"/>
    <col min="13584" max="13584" width="10.375" style="252" customWidth="1"/>
    <col min="13585" max="13585" width="9.375" style="252" customWidth="1"/>
    <col min="13586" max="13586" width="9" style="252"/>
    <col min="13587" max="13587" width="10.375" style="252" customWidth="1"/>
    <col min="13588" max="13588" width="9.375" style="252" customWidth="1"/>
    <col min="13589" max="13589" width="10.375" style="252" customWidth="1"/>
    <col min="13590" max="13590" width="9.375" style="252" customWidth="1"/>
    <col min="13591" max="13810" width="9" style="252"/>
    <col min="13811" max="13811" width="11.875" style="252" customWidth="1"/>
    <col min="13812" max="13812" width="20.875" style="252" customWidth="1"/>
    <col min="13813" max="13813" width="11.5" style="252" customWidth="1"/>
    <col min="13814" max="13814" width="24" style="252" customWidth="1"/>
    <col min="13815" max="13816" width="0" style="252" hidden="1" customWidth="1"/>
    <col min="13817" max="13817" width="24" style="252" customWidth="1"/>
    <col min="13818" max="13818" width="16" style="252" customWidth="1"/>
    <col min="13819" max="13820" width="11.5" style="252" customWidth="1"/>
    <col min="13821" max="13821" width="12.5" style="252" customWidth="1"/>
    <col min="13822" max="13822" width="11.5" style="252" customWidth="1"/>
    <col min="13823" max="13823" width="13.125" style="252" customWidth="1"/>
    <col min="13824" max="13824" width="17.625" style="252" customWidth="1"/>
    <col min="13825" max="13825" width="5.25" style="252" customWidth="1"/>
    <col min="13826" max="13827" width="0" style="252" hidden="1" customWidth="1"/>
    <col min="13828" max="13828" width="17.125" style="252" customWidth="1"/>
    <col min="13829" max="13829" width="16.125" style="252" customWidth="1"/>
    <col min="13830" max="13833" width="11.5" style="252" customWidth="1"/>
    <col min="13834" max="13834" width="13.125" style="252" customWidth="1"/>
    <col min="13835" max="13835" width="17.625" style="252" customWidth="1"/>
    <col min="13836" max="13837" width="11.5" style="252" customWidth="1"/>
    <col min="13838" max="13838" width="12.25" style="252" customWidth="1"/>
    <col min="13839" max="13839" width="9.375" style="252" customWidth="1"/>
    <col min="13840" max="13840" width="10.375" style="252" customWidth="1"/>
    <col min="13841" max="13841" width="9.375" style="252" customWidth="1"/>
    <col min="13842" max="13842" width="9" style="252"/>
    <col min="13843" max="13843" width="10.375" style="252" customWidth="1"/>
    <col min="13844" max="13844" width="9.375" style="252" customWidth="1"/>
    <col min="13845" max="13845" width="10.375" style="252" customWidth="1"/>
    <col min="13846" max="13846" width="9.375" style="252" customWidth="1"/>
    <col min="13847" max="14066" width="9" style="252"/>
    <col min="14067" max="14067" width="11.875" style="252" customWidth="1"/>
    <col min="14068" max="14068" width="20.875" style="252" customWidth="1"/>
    <col min="14069" max="14069" width="11.5" style="252" customWidth="1"/>
    <col min="14070" max="14070" width="24" style="252" customWidth="1"/>
    <col min="14071" max="14072" width="0" style="252" hidden="1" customWidth="1"/>
    <col min="14073" max="14073" width="24" style="252" customWidth="1"/>
    <col min="14074" max="14074" width="16" style="252" customWidth="1"/>
    <col min="14075" max="14076" width="11.5" style="252" customWidth="1"/>
    <col min="14077" max="14077" width="12.5" style="252" customWidth="1"/>
    <col min="14078" max="14078" width="11.5" style="252" customWidth="1"/>
    <col min="14079" max="14079" width="13.125" style="252" customWidth="1"/>
    <col min="14080" max="14080" width="17.625" style="252" customWidth="1"/>
    <col min="14081" max="14081" width="5.25" style="252" customWidth="1"/>
    <col min="14082" max="14083" width="0" style="252" hidden="1" customWidth="1"/>
    <col min="14084" max="14084" width="17.125" style="252" customWidth="1"/>
    <col min="14085" max="14085" width="16.125" style="252" customWidth="1"/>
    <col min="14086" max="14089" width="11.5" style="252" customWidth="1"/>
    <col min="14090" max="14090" width="13.125" style="252" customWidth="1"/>
    <col min="14091" max="14091" width="17.625" style="252" customWidth="1"/>
    <col min="14092" max="14093" width="11.5" style="252" customWidth="1"/>
    <col min="14094" max="14094" width="12.25" style="252" customWidth="1"/>
    <col min="14095" max="14095" width="9.375" style="252" customWidth="1"/>
    <col min="14096" max="14096" width="10.375" style="252" customWidth="1"/>
    <col min="14097" max="14097" width="9.375" style="252" customWidth="1"/>
    <col min="14098" max="14098" width="9" style="252"/>
    <col min="14099" max="14099" width="10.375" style="252" customWidth="1"/>
    <col min="14100" max="14100" width="9.375" style="252" customWidth="1"/>
    <col min="14101" max="14101" width="10.375" style="252" customWidth="1"/>
    <col min="14102" max="14102" width="9.375" style="252" customWidth="1"/>
    <col min="14103" max="14322" width="9" style="252"/>
    <col min="14323" max="14323" width="11.875" style="252" customWidth="1"/>
    <col min="14324" max="14324" width="20.875" style="252" customWidth="1"/>
    <col min="14325" max="14325" width="11.5" style="252" customWidth="1"/>
    <col min="14326" max="14326" width="24" style="252" customWidth="1"/>
    <col min="14327" max="14328" width="0" style="252" hidden="1" customWidth="1"/>
    <col min="14329" max="14329" width="24" style="252" customWidth="1"/>
    <col min="14330" max="14330" width="16" style="252" customWidth="1"/>
    <col min="14331" max="14332" width="11.5" style="252" customWidth="1"/>
    <col min="14333" max="14333" width="12.5" style="252" customWidth="1"/>
    <col min="14334" max="14334" width="11.5" style="252" customWidth="1"/>
    <col min="14335" max="14335" width="13.125" style="252" customWidth="1"/>
    <col min="14336" max="14336" width="17.625" style="252" customWidth="1"/>
    <col min="14337" max="14337" width="5.25" style="252" customWidth="1"/>
    <col min="14338" max="14339" width="0" style="252" hidden="1" customWidth="1"/>
    <col min="14340" max="14340" width="17.125" style="252" customWidth="1"/>
    <col min="14341" max="14341" width="16.125" style="252" customWidth="1"/>
    <col min="14342" max="14345" width="11.5" style="252" customWidth="1"/>
    <col min="14346" max="14346" width="13.125" style="252" customWidth="1"/>
    <col min="14347" max="14347" width="17.625" style="252" customWidth="1"/>
    <col min="14348" max="14349" width="11.5" style="252" customWidth="1"/>
    <col min="14350" max="14350" width="12.25" style="252" customWidth="1"/>
    <col min="14351" max="14351" width="9.375" style="252" customWidth="1"/>
    <col min="14352" max="14352" width="10.375" style="252" customWidth="1"/>
    <col min="14353" max="14353" width="9.375" style="252" customWidth="1"/>
    <col min="14354" max="14354" width="9" style="252"/>
    <col min="14355" max="14355" width="10.375" style="252" customWidth="1"/>
    <col min="14356" max="14356" width="9.375" style="252" customWidth="1"/>
    <col min="14357" max="14357" width="10.375" style="252" customWidth="1"/>
    <col min="14358" max="14358" width="9.375" style="252" customWidth="1"/>
    <col min="14359" max="14578" width="9" style="252"/>
    <col min="14579" max="14579" width="11.875" style="252" customWidth="1"/>
    <col min="14580" max="14580" width="20.875" style="252" customWidth="1"/>
    <col min="14581" max="14581" width="11.5" style="252" customWidth="1"/>
    <col min="14582" max="14582" width="24" style="252" customWidth="1"/>
    <col min="14583" max="14584" width="0" style="252" hidden="1" customWidth="1"/>
    <col min="14585" max="14585" width="24" style="252" customWidth="1"/>
    <col min="14586" max="14586" width="16" style="252" customWidth="1"/>
    <col min="14587" max="14588" width="11.5" style="252" customWidth="1"/>
    <col min="14589" max="14589" width="12.5" style="252" customWidth="1"/>
    <col min="14590" max="14590" width="11.5" style="252" customWidth="1"/>
    <col min="14591" max="14591" width="13.125" style="252" customWidth="1"/>
    <col min="14592" max="14592" width="17.625" style="252" customWidth="1"/>
    <col min="14593" max="14593" width="5.25" style="252" customWidth="1"/>
    <col min="14594" max="14595" width="0" style="252" hidden="1" customWidth="1"/>
    <col min="14596" max="14596" width="17.125" style="252" customWidth="1"/>
    <col min="14597" max="14597" width="16.125" style="252" customWidth="1"/>
    <col min="14598" max="14601" width="11.5" style="252" customWidth="1"/>
    <col min="14602" max="14602" width="13.125" style="252" customWidth="1"/>
    <col min="14603" max="14603" width="17.625" style="252" customWidth="1"/>
    <col min="14604" max="14605" width="11.5" style="252" customWidth="1"/>
    <col min="14606" max="14606" width="12.25" style="252" customWidth="1"/>
    <col min="14607" max="14607" width="9.375" style="252" customWidth="1"/>
    <col min="14608" max="14608" width="10.375" style="252" customWidth="1"/>
    <col min="14609" max="14609" width="9.375" style="252" customWidth="1"/>
    <col min="14610" max="14610" width="9" style="252"/>
    <col min="14611" max="14611" width="10.375" style="252" customWidth="1"/>
    <col min="14612" max="14612" width="9.375" style="252" customWidth="1"/>
    <col min="14613" max="14613" width="10.375" style="252" customWidth="1"/>
    <col min="14614" max="14614" width="9.375" style="252" customWidth="1"/>
    <col min="14615" max="14834" width="9" style="252"/>
    <col min="14835" max="14835" width="11.875" style="252" customWidth="1"/>
    <col min="14836" max="14836" width="20.875" style="252" customWidth="1"/>
    <col min="14837" max="14837" width="11.5" style="252" customWidth="1"/>
    <col min="14838" max="14838" width="24" style="252" customWidth="1"/>
    <col min="14839" max="14840" width="0" style="252" hidden="1" customWidth="1"/>
    <col min="14841" max="14841" width="24" style="252" customWidth="1"/>
    <col min="14842" max="14842" width="16" style="252" customWidth="1"/>
    <col min="14843" max="14844" width="11.5" style="252" customWidth="1"/>
    <col min="14845" max="14845" width="12.5" style="252" customWidth="1"/>
    <col min="14846" max="14846" width="11.5" style="252" customWidth="1"/>
    <col min="14847" max="14847" width="13.125" style="252" customWidth="1"/>
    <col min="14848" max="14848" width="17.625" style="252" customWidth="1"/>
    <col min="14849" max="14849" width="5.25" style="252" customWidth="1"/>
    <col min="14850" max="14851" width="0" style="252" hidden="1" customWidth="1"/>
    <col min="14852" max="14852" width="17.125" style="252" customWidth="1"/>
    <col min="14853" max="14853" width="16.125" style="252" customWidth="1"/>
    <col min="14854" max="14857" width="11.5" style="252" customWidth="1"/>
    <col min="14858" max="14858" width="13.125" style="252" customWidth="1"/>
    <col min="14859" max="14859" width="17.625" style="252" customWidth="1"/>
    <col min="14860" max="14861" width="11.5" style="252" customWidth="1"/>
    <col min="14862" max="14862" width="12.25" style="252" customWidth="1"/>
    <col min="14863" max="14863" width="9.375" style="252" customWidth="1"/>
    <col min="14864" max="14864" width="10.375" style="252" customWidth="1"/>
    <col min="14865" max="14865" width="9.375" style="252" customWidth="1"/>
    <col min="14866" max="14866" width="9" style="252"/>
    <col min="14867" max="14867" width="10.375" style="252" customWidth="1"/>
    <col min="14868" max="14868" width="9.375" style="252" customWidth="1"/>
    <col min="14869" max="14869" width="10.375" style="252" customWidth="1"/>
    <col min="14870" max="14870" width="9.375" style="252" customWidth="1"/>
    <col min="14871" max="15090" width="9" style="252"/>
    <col min="15091" max="15091" width="11.875" style="252" customWidth="1"/>
    <col min="15092" max="15092" width="20.875" style="252" customWidth="1"/>
    <col min="15093" max="15093" width="11.5" style="252" customWidth="1"/>
    <col min="15094" max="15094" width="24" style="252" customWidth="1"/>
    <col min="15095" max="15096" width="0" style="252" hidden="1" customWidth="1"/>
    <col min="15097" max="15097" width="24" style="252" customWidth="1"/>
    <col min="15098" max="15098" width="16" style="252" customWidth="1"/>
    <col min="15099" max="15100" width="11.5" style="252" customWidth="1"/>
    <col min="15101" max="15101" width="12.5" style="252" customWidth="1"/>
    <col min="15102" max="15102" width="11.5" style="252" customWidth="1"/>
    <col min="15103" max="15103" width="13.125" style="252" customWidth="1"/>
    <col min="15104" max="15104" width="17.625" style="252" customWidth="1"/>
    <col min="15105" max="15105" width="5.25" style="252" customWidth="1"/>
    <col min="15106" max="15107" width="0" style="252" hidden="1" customWidth="1"/>
    <col min="15108" max="15108" width="17.125" style="252" customWidth="1"/>
    <col min="15109" max="15109" width="16.125" style="252" customWidth="1"/>
    <col min="15110" max="15113" width="11.5" style="252" customWidth="1"/>
    <col min="15114" max="15114" width="13.125" style="252" customWidth="1"/>
    <col min="15115" max="15115" width="17.625" style="252" customWidth="1"/>
    <col min="15116" max="15117" width="11.5" style="252" customWidth="1"/>
    <col min="15118" max="15118" width="12.25" style="252" customWidth="1"/>
    <col min="15119" max="15119" width="9.375" style="252" customWidth="1"/>
    <col min="15120" max="15120" width="10.375" style="252" customWidth="1"/>
    <col min="15121" max="15121" width="9.375" style="252" customWidth="1"/>
    <col min="15122" max="15122" width="9" style="252"/>
    <col min="15123" max="15123" width="10.375" style="252" customWidth="1"/>
    <col min="15124" max="15124" width="9.375" style="252" customWidth="1"/>
    <col min="15125" max="15125" width="10.375" style="252" customWidth="1"/>
    <col min="15126" max="15126" width="9.375" style="252" customWidth="1"/>
    <col min="15127" max="15346" width="9" style="252"/>
    <col min="15347" max="15347" width="11.875" style="252" customWidth="1"/>
    <col min="15348" max="15348" width="20.875" style="252" customWidth="1"/>
    <col min="15349" max="15349" width="11.5" style="252" customWidth="1"/>
    <col min="15350" max="15350" width="24" style="252" customWidth="1"/>
    <col min="15351" max="15352" width="0" style="252" hidden="1" customWidth="1"/>
    <col min="15353" max="15353" width="24" style="252" customWidth="1"/>
    <col min="15354" max="15354" width="16" style="252" customWidth="1"/>
    <col min="15355" max="15356" width="11.5" style="252" customWidth="1"/>
    <col min="15357" max="15357" width="12.5" style="252" customWidth="1"/>
    <col min="15358" max="15358" width="11.5" style="252" customWidth="1"/>
    <col min="15359" max="15359" width="13.125" style="252" customWidth="1"/>
    <col min="15360" max="15360" width="17.625" style="252" customWidth="1"/>
    <col min="15361" max="15361" width="5.25" style="252" customWidth="1"/>
    <col min="15362" max="15363" width="0" style="252" hidden="1" customWidth="1"/>
    <col min="15364" max="15364" width="17.125" style="252" customWidth="1"/>
    <col min="15365" max="15365" width="16.125" style="252" customWidth="1"/>
    <col min="15366" max="15369" width="11.5" style="252" customWidth="1"/>
    <col min="15370" max="15370" width="13.125" style="252" customWidth="1"/>
    <col min="15371" max="15371" width="17.625" style="252" customWidth="1"/>
    <col min="15372" max="15373" width="11.5" style="252" customWidth="1"/>
    <col min="15374" max="15374" width="12.25" style="252" customWidth="1"/>
    <col min="15375" max="15375" width="9.375" style="252" customWidth="1"/>
    <col min="15376" max="15376" width="10.375" style="252" customWidth="1"/>
    <col min="15377" max="15377" width="9.375" style="252" customWidth="1"/>
    <col min="15378" max="15378" width="9" style="252"/>
    <col min="15379" max="15379" width="10.375" style="252" customWidth="1"/>
    <col min="15380" max="15380" width="9.375" style="252" customWidth="1"/>
    <col min="15381" max="15381" width="10.375" style="252" customWidth="1"/>
    <col min="15382" max="15382" width="9.375" style="252" customWidth="1"/>
    <col min="15383" max="15602" width="9" style="252"/>
    <col min="15603" max="15603" width="11.875" style="252" customWidth="1"/>
    <col min="15604" max="15604" width="20.875" style="252" customWidth="1"/>
    <col min="15605" max="15605" width="11.5" style="252" customWidth="1"/>
    <col min="15606" max="15606" width="24" style="252" customWidth="1"/>
    <col min="15607" max="15608" width="0" style="252" hidden="1" customWidth="1"/>
    <col min="15609" max="15609" width="24" style="252" customWidth="1"/>
    <col min="15610" max="15610" width="16" style="252" customWidth="1"/>
    <col min="15611" max="15612" width="11.5" style="252" customWidth="1"/>
    <col min="15613" max="15613" width="12.5" style="252" customWidth="1"/>
    <col min="15614" max="15614" width="11.5" style="252" customWidth="1"/>
    <col min="15615" max="15615" width="13.125" style="252" customWidth="1"/>
    <col min="15616" max="15616" width="17.625" style="252" customWidth="1"/>
    <col min="15617" max="15617" width="5.25" style="252" customWidth="1"/>
    <col min="15618" max="15619" width="0" style="252" hidden="1" customWidth="1"/>
    <col min="15620" max="15620" width="17.125" style="252" customWidth="1"/>
    <col min="15621" max="15621" width="16.125" style="252" customWidth="1"/>
    <col min="15622" max="15625" width="11.5" style="252" customWidth="1"/>
    <col min="15626" max="15626" width="13.125" style="252" customWidth="1"/>
    <col min="15627" max="15627" width="17.625" style="252" customWidth="1"/>
    <col min="15628" max="15629" width="11.5" style="252" customWidth="1"/>
    <col min="15630" max="15630" width="12.25" style="252" customWidth="1"/>
    <col min="15631" max="15631" width="9.375" style="252" customWidth="1"/>
    <col min="15632" max="15632" width="10.375" style="252" customWidth="1"/>
    <col min="15633" max="15633" width="9.375" style="252" customWidth="1"/>
    <col min="15634" max="15634" width="9" style="252"/>
    <col min="15635" max="15635" width="10.375" style="252" customWidth="1"/>
    <col min="15636" max="15636" width="9.375" style="252" customWidth="1"/>
    <col min="15637" max="15637" width="10.375" style="252" customWidth="1"/>
    <col min="15638" max="15638" width="9.375" style="252" customWidth="1"/>
    <col min="15639" max="15858" width="9" style="252"/>
    <col min="15859" max="15859" width="11.875" style="252" customWidth="1"/>
    <col min="15860" max="15860" width="20.875" style="252" customWidth="1"/>
    <col min="15861" max="15861" width="11.5" style="252" customWidth="1"/>
    <col min="15862" max="15862" width="24" style="252" customWidth="1"/>
    <col min="15863" max="15864" width="0" style="252" hidden="1" customWidth="1"/>
    <col min="15865" max="15865" width="24" style="252" customWidth="1"/>
    <col min="15866" max="15866" width="16" style="252" customWidth="1"/>
    <col min="15867" max="15868" width="11.5" style="252" customWidth="1"/>
    <col min="15869" max="15869" width="12.5" style="252" customWidth="1"/>
    <col min="15870" max="15870" width="11.5" style="252" customWidth="1"/>
    <col min="15871" max="15871" width="13.125" style="252" customWidth="1"/>
    <col min="15872" max="15872" width="17.625" style="252" customWidth="1"/>
    <col min="15873" max="15873" width="5.25" style="252" customWidth="1"/>
    <col min="15874" max="15875" width="0" style="252" hidden="1" customWidth="1"/>
    <col min="15876" max="15876" width="17.125" style="252" customWidth="1"/>
    <col min="15877" max="15877" width="16.125" style="252" customWidth="1"/>
    <col min="15878" max="15881" width="11.5" style="252" customWidth="1"/>
    <col min="15882" max="15882" width="13.125" style="252" customWidth="1"/>
    <col min="15883" max="15883" width="17.625" style="252" customWidth="1"/>
    <col min="15884" max="15885" width="11.5" style="252" customWidth="1"/>
    <col min="15886" max="15886" width="12.25" style="252" customWidth="1"/>
    <col min="15887" max="15887" width="9.375" style="252" customWidth="1"/>
    <col min="15888" max="15888" width="10.375" style="252" customWidth="1"/>
    <col min="15889" max="15889" width="9.375" style="252" customWidth="1"/>
    <col min="15890" max="15890" width="9" style="252"/>
    <col min="15891" max="15891" width="10.375" style="252" customWidth="1"/>
    <col min="15892" max="15892" width="9.375" style="252" customWidth="1"/>
    <col min="15893" max="15893" width="10.375" style="252" customWidth="1"/>
    <col min="15894" max="15894" width="9.375" style="252" customWidth="1"/>
    <col min="15895" max="16114" width="9" style="252"/>
    <col min="16115" max="16115" width="11.875" style="252" customWidth="1"/>
    <col min="16116" max="16116" width="20.875" style="252" customWidth="1"/>
    <col min="16117" max="16117" width="11.5" style="252" customWidth="1"/>
    <col min="16118" max="16118" width="24" style="252" customWidth="1"/>
    <col min="16119" max="16120" width="0" style="252" hidden="1" customWidth="1"/>
    <col min="16121" max="16121" width="24" style="252" customWidth="1"/>
    <col min="16122" max="16122" width="16" style="252" customWidth="1"/>
    <col min="16123" max="16124" width="11.5" style="252" customWidth="1"/>
    <col min="16125" max="16125" width="12.5" style="252" customWidth="1"/>
    <col min="16126" max="16126" width="11.5" style="252" customWidth="1"/>
    <col min="16127" max="16127" width="13.125" style="252" customWidth="1"/>
    <col min="16128" max="16128" width="17.625" style="252" customWidth="1"/>
    <col min="16129" max="16129" width="5.25" style="252" customWidth="1"/>
    <col min="16130" max="16131" width="0" style="252" hidden="1" customWidth="1"/>
    <col min="16132" max="16132" width="17.125" style="252" customWidth="1"/>
    <col min="16133" max="16133" width="16.125" style="252" customWidth="1"/>
    <col min="16134" max="16137" width="11.5" style="252" customWidth="1"/>
    <col min="16138" max="16138" width="13.125" style="252" customWidth="1"/>
    <col min="16139" max="16139" width="17.625" style="252" customWidth="1"/>
    <col min="16140" max="16141" width="11.5" style="252" customWidth="1"/>
    <col min="16142" max="16142" width="12.25" style="252" customWidth="1"/>
    <col min="16143" max="16143" width="9.375" style="252" customWidth="1"/>
    <col min="16144" max="16144" width="10.375" style="252" customWidth="1"/>
    <col min="16145" max="16145" width="9.375" style="252" customWidth="1"/>
    <col min="16146" max="16146" width="9" style="252"/>
    <col min="16147" max="16147" width="10.375" style="252" customWidth="1"/>
    <col min="16148" max="16148" width="9.375" style="252" customWidth="1"/>
    <col min="16149" max="16149" width="10.375" style="252" customWidth="1"/>
    <col min="16150" max="16150" width="9.375" style="252" customWidth="1"/>
    <col min="16151" max="16384" width="9" style="252"/>
  </cols>
  <sheetData>
    <row r="1" spans="1:242" s="251" customFormat="1" ht="45" customHeight="1">
      <c r="A1" s="953" t="s">
        <v>111</v>
      </c>
      <c r="B1" s="953"/>
      <c r="C1" s="953"/>
      <c r="D1" s="953"/>
      <c r="E1" s="953"/>
      <c r="F1" s="953"/>
      <c r="G1" s="953"/>
      <c r="H1" s="953"/>
      <c r="I1" s="953"/>
      <c r="J1" s="953"/>
      <c r="K1" s="953"/>
      <c r="L1" s="953"/>
      <c r="M1" s="953"/>
      <c r="N1" s="953"/>
      <c r="O1" s="953"/>
      <c r="P1" s="953"/>
      <c r="Q1" s="953"/>
      <c r="R1" s="953"/>
      <c r="S1" s="953"/>
      <c r="T1" s="953"/>
      <c r="U1" s="953"/>
      <c r="V1" s="953"/>
      <c r="W1" s="953"/>
      <c r="X1" s="953"/>
      <c r="Y1" s="769"/>
      <c r="Z1" s="769"/>
      <c r="AA1" s="769"/>
      <c r="AB1" s="769"/>
      <c r="AC1" s="769"/>
      <c r="AD1" s="769"/>
      <c r="AE1" s="769"/>
      <c r="AF1" s="769"/>
      <c r="AG1" s="769"/>
      <c r="AH1" s="769"/>
      <c r="AI1" s="769"/>
      <c r="AJ1" s="769"/>
      <c r="AK1" s="769"/>
      <c r="AL1" s="769"/>
      <c r="AM1" s="769"/>
      <c r="AN1" s="769"/>
      <c r="AO1" s="769"/>
      <c r="AP1" s="769"/>
      <c r="AQ1" s="769"/>
      <c r="AR1" s="769"/>
      <c r="AS1" s="769"/>
      <c r="AT1" s="769"/>
      <c r="AU1" s="769"/>
      <c r="AV1" s="769"/>
      <c r="AW1" s="769"/>
      <c r="AX1" s="769"/>
      <c r="AY1" s="769"/>
      <c r="AZ1" s="769"/>
      <c r="BA1" s="769"/>
      <c r="BB1" s="769"/>
      <c r="BC1" s="769"/>
      <c r="BD1" s="769"/>
      <c r="BE1" s="769"/>
      <c r="BF1" s="769"/>
      <c r="BG1" s="769"/>
      <c r="BH1" s="769"/>
      <c r="BI1" s="769"/>
      <c r="BJ1" s="769"/>
      <c r="BK1" s="769"/>
      <c r="BL1" s="769"/>
      <c r="BM1" s="769"/>
      <c r="BN1" s="769"/>
      <c r="BO1" s="769"/>
      <c r="BP1" s="769"/>
      <c r="BQ1" s="769"/>
      <c r="BR1" s="769"/>
      <c r="BS1" s="769"/>
      <c r="BT1" s="769"/>
      <c r="BU1" s="769"/>
      <c r="BV1" s="769"/>
      <c r="BW1" s="769"/>
      <c r="BX1" s="769"/>
      <c r="BY1" s="769"/>
      <c r="BZ1" s="769"/>
      <c r="CA1" s="769"/>
      <c r="CB1" s="769"/>
      <c r="CC1" s="769"/>
      <c r="CD1" s="769"/>
      <c r="CE1" s="769"/>
      <c r="CF1" s="769"/>
      <c r="CG1" s="769"/>
      <c r="CH1" s="769"/>
      <c r="CI1" s="769"/>
      <c r="CJ1" s="769"/>
      <c r="CK1" s="769"/>
      <c r="CL1" s="769"/>
      <c r="CM1" s="769"/>
      <c r="CN1" s="769"/>
      <c r="CO1" s="769"/>
      <c r="CP1" s="769"/>
      <c r="CQ1" s="769"/>
      <c r="CR1" s="769"/>
      <c r="CS1" s="769"/>
      <c r="CT1" s="769"/>
      <c r="CU1" s="769"/>
      <c r="CV1" s="769"/>
      <c r="CW1" s="769"/>
      <c r="CX1" s="769"/>
      <c r="CY1" s="769"/>
      <c r="CZ1" s="769"/>
      <c r="DA1" s="769"/>
      <c r="DB1" s="769"/>
      <c r="DC1" s="769"/>
      <c r="DD1" s="769"/>
      <c r="DE1" s="769"/>
      <c r="DF1" s="769"/>
      <c r="DG1" s="769"/>
      <c r="DH1" s="769"/>
      <c r="DI1" s="769"/>
      <c r="DJ1" s="769"/>
      <c r="DK1" s="769"/>
      <c r="DL1" s="769"/>
      <c r="DM1" s="769"/>
      <c r="DN1" s="769"/>
      <c r="DO1" s="769"/>
      <c r="DP1" s="769"/>
      <c r="DQ1" s="769"/>
      <c r="DR1" s="769"/>
      <c r="DS1" s="769"/>
      <c r="DT1" s="769"/>
      <c r="DU1" s="769"/>
      <c r="DV1" s="769"/>
      <c r="DW1" s="769"/>
      <c r="DX1" s="769"/>
      <c r="DY1" s="769"/>
      <c r="DZ1" s="769"/>
      <c r="EA1" s="769"/>
      <c r="EB1" s="769"/>
      <c r="EC1" s="769"/>
      <c r="ED1" s="769"/>
      <c r="EE1" s="769"/>
      <c r="EF1" s="769"/>
      <c r="EG1" s="769"/>
      <c r="EH1" s="769"/>
      <c r="EI1" s="769"/>
      <c r="EJ1" s="769"/>
      <c r="EK1" s="769"/>
      <c r="EL1" s="769"/>
      <c r="EM1" s="769"/>
      <c r="EN1" s="769"/>
      <c r="EO1" s="769"/>
      <c r="EP1" s="769"/>
      <c r="EQ1" s="769"/>
      <c r="ER1" s="769"/>
      <c r="ES1" s="769"/>
      <c r="ET1" s="769"/>
      <c r="EU1" s="769"/>
      <c r="EV1" s="769"/>
      <c r="EW1" s="769"/>
      <c r="EX1" s="769"/>
      <c r="EY1" s="769"/>
      <c r="EZ1" s="769"/>
      <c r="FA1" s="769"/>
      <c r="FB1" s="769"/>
      <c r="FC1" s="769"/>
      <c r="FD1" s="769"/>
      <c r="FE1" s="769"/>
      <c r="FF1" s="769"/>
      <c r="FG1" s="769"/>
      <c r="FH1" s="769"/>
      <c r="FI1" s="769"/>
      <c r="FJ1" s="769"/>
      <c r="FK1" s="769"/>
      <c r="FL1" s="769"/>
      <c r="FM1" s="769"/>
      <c r="FN1" s="769"/>
      <c r="FO1" s="769"/>
      <c r="FP1" s="769"/>
      <c r="FQ1" s="769"/>
      <c r="FR1" s="769"/>
      <c r="FS1" s="769"/>
      <c r="FT1" s="769"/>
      <c r="FU1" s="769"/>
      <c r="FV1" s="769"/>
      <c r="FW1" s="769"/>
      <c r="FX1" s="769"/>
      <c r="FY1" s="769"/>
      <c r="FZ1" s="769"/>
      <c r="GA1" s="769"/>
      <c r="GB1" s="769"/>
      <c r="GC1" s="769"/>
      <c r="GD1" s="769"/>
      <c r="GE1" s="769"/>
      <c r="GF1" s="769"/>
      <c r="GG1" s="769"/>
      <c r="GH1" s="769"/>
      <c r="GI1" s="769"/>
      <c r="GJ1" s="769"/>
      <c r="GK1" s="769"/>
      <c r="GL1" s="769"/>
      <c r="GM1" s="769"/>
      <c r="GN1" s="769"/>
      <c r="GO1" s="769"/>
      <c r="GP1" s="769"/>
      <c r="GQ1" s="769"/>
      <c r="GR1" s="769"/>
      <c r="GS1" s="769"/>
      <c r="GT1" s="769"/>
      <c r="GU1" s="769"/>
      <c r="GV1" s="769"/>
      <c r="GW1" s="769"/>
      <c r="GX1" s="769"/>
      <c r="GY1" s="769"/>
      <c r="GZ1" s="769"/>
      <c r="HA1" s="769"/>
      <c r="HB1" s="769"/>
      <c r="HC1" s="769"/>
      <c r="HD1" s="769"/>
      <c r="HE1" s="769"/>
      <c r="HF1" s="769"/>
      <c r="HG1" s="769"/>
      <c r="HH1" s="769"/>
      <c r="HI1" s="769"/>
      <c r="HJ1" s="769"/>
      <c r="HK1" s="769"/>
      <c r="HL1" s="769"/>
      <c r="HM1" s="769"/>
      <c r="HN1" s="769"/>
      <c r="HO1" s="769"/>
      <c r="HP1" s="769"/>
      <c r="HQ1" s="769"/>
      <c r="HR1" s="769"/>
      <c r="HS1" s="769"/>
      <c r="HT1" s="769"/>
      <c r="HU1" s="769"/>
      <c r="HV1" s="769"/>
      <c r="HW1" s="769"/>
      <c r="HX1" s="769"/>
      <c r="HY1" s="769"/>
      <c r="HZ1" s="769"/>
      <c r="IA1" s="769"/>
      <c r="IB1" s="769"/>
      <c r="IC1" s="769"/>
      <c r="ID1" s="769"/>
      <c r="IE1" s="769"/>
      <c r="IF1" s="769"/>
      <c r="IG1" s="769"/>
      <c r="IH1" s="769"/>
    </row>
    <row r="2" spans="1:242" ht="30" customHeight="1">
      <c r="A2" s="954" t="s">
        <v>290</v>
      </c>
      <c r="B2" s="954"/>
      <c r="C2" s="954"/>
      <c r="D2" s="954"/>
      <c r="E2" s="954"/>
      <c r="F2" s="954"/>
      <c r="G2" s="954"/>
      <c r="H2" s="954"/>
      <c r="I2" s="954"/>
      <c r="J2" s="954"/>
      <c r="K2" s="954"/>
      <c r="L2" s="954"/>
      <c r="M2" s="954"/>
      <c r="N2" s="954"/>
      <c r="O2" s="954"/>
      <c r="P2" s="954"/>
      <c r="Q2" s="954"/>
      <c r="R2" s="954"/>
      <c r="S2" s="954"/>
      <c r="T2" s="954"/>
      <c r="U2" s="954"/>
      <c r="V2" s="954"/>
      <c r="W2" s="954"/>
      <c r="X2" s="954"/>
    </row>
    <row r="3" spans="1:242" ht="14.25" thickBot="1">
      <c r="D3" s="597"/>
      <c r="E3" s="597"/>
      <c r="O3" s="597"/>
      <c r="P3" s="597"/>
      <c r="Q3" s="256"/>
      <c r="S3" s="256"/>
    </row>
    <row r="4" spans="1:242" s="261" customFormat="1" ht="34.5" customHeight="1" thickTop="1" thickBot="1">
      <c r="A4" s="257"/>
      <c r="B4" s="258"/>
      <c r="C4" s="257"/>
      <c r="D4" s="598"/>
      <c r="E4" s="598"/>
      <c r="F4" s="259"/>
      <c r="G4" s="259" t="s">
        <v>91</v>
      </c>
      <c r="H4" s="259"/>
      <c r="I4" s="259"/>
      <c r="J4" s="259"/>
      <c r="K4" s="259"/>
      <c r="L4" s="259"/>
      <c r="M4" s="259"/>
      <c r="N4" s="260"/>
      <c r="O4" s="955"/>
      <c r="P4" s="955"/>
      <c r="Q4" s="259"/>
      <c r="R4" s="259" t="s">
        <v>256</v>
      </c>
      <c r="S4" s="259"/>
      <c r="T4" s="259"/>
      <c r="U4" s="259"/>
      <c r="V4" s="259"/>
      <c r="W4" s="259"/>
      <c r="X4" s="259"/>
    </row>
    <row r="5" spans="1:242" s="263" customFormat="1" ht="34.5" customHeight="1" thickBot="1">
      <c r="A5" s="956" t="s">
        <v>123</v>
      </c>
      <c r="B5" s="958" t="s">
        <v>124</v>
      </c>
      <c r="C5" s="958"/>
      <c r="D5" s="770"/>
      <c r="E5" s="770"/>
      <c r="F5" s="960" t="s">
        <v>291</v>
      </c>
      <c r="G5" s="960" t="s">
        <v>89</v>
      </c>
      <c r="H5" s="961" t="s">
        <v>125</v>
      </c>
      <c r="I5" s="962"/>
      <c r="J5" s="963" t="s">
        <v>126</v>
      </c>
      <c r="K5" s="964"/>
      <c r="L5" s="964"/>
      <c r="M5" s="965"/>
      <c r="N5" s="262"/>
      <c r="O5" s="770"/>
      <c r="P5" s="770"/>
      <c r="Q5" s="960" t="s">
        <v>127</v>
      </c>
      <c r="R5" s="960" t="s">
        <v>89</v>
      </c>
      <c r="S5" s="961" t="s">
        <v>125</v>
      </c>
      <c r="T5" s="962"/>
      <c r="U5" s="963" t="s">
        <v>126</v>
      </c>
      <c r="V5" s="964"/>
      <c r="W5" s="964"/>
      <c r="X5" s="965"/>
    </row>
    <row r="6" spans="1:242" s="263" customFormat="1" ht="34.5" customHeight="1" thickTop="1" thickBot="1">
      <c r="A6" s="957"/>
      <c r="B6" s="959"/>
      <c r="C6" s="959"/>
      <c r="D6" s="599" t="s">
        <v>128</v>
      </c>
      <c r="E6" s="599" t="s">
        <v>129</v>
      </c>
      <c r="F6" s="264" t="s">
        <v>128</v>
      </c>
      <c r="G6" s="264" t="s">
        <v>130</v>
      </c>
      <c r="H6" s="265" t="s">
        <v>128</v>
      </c>
      <c r="I6" s="266" t="s">
        <v>130</v>
      </c>
      <c r="J6" s="966" t="s">
        <v>128</v>
      </c>
      <c r="K6" s="967"/>
      <c r="L6" s="967" t="s">
        <v>130</v>
      </c>
      <c r="M6" s="968"/>
      <c r="N6" s="267"/>
      <c r="O6" s="599" t="s">
        <v>128</v>
      </c>
      <c r="P6" s="599" t="s">
        <v>129</v>
      </c>
      <c r="Q6" s="264" t="s">
        <v>128</v>
      </c>
      <c r="R6" s="264" t="s">
        <v>130</v>
      </c>
      <c r="S6" s="265" t="s">
        <v>128</v>
      </c>
      <c r="T6" s="266" t="s">
        <v>130</v>
      </c>
      <c r="U6" s="966" t="s">
        <v>128</v>
      </c>
      <c r="V6" s="967"/>
      <c r="W6" s="967" t="s">
        <v>130</v>
      </c>
      <c r="X6" s="968"/>
    </row>
    <row r="7" spans="1:242" s="261" customFormat="1" ht="34.5" customHeight="1" thickTop="1" thickBot="1">
      <c r="A7" s="268" t="s">
        <v>48</v>
      </c>
      <c r="B7" s="269">
        <v>1</v>
      </c>
      <c r="C7" s="268" t="s">
        <v>48</v>
      </c>
      <c r="D7" s="600">
        <v>288</v>
      </c>
      <c r="E7" s="601">
        <v>171</v>
      </c>
      <c r="F7" s="270">
        <v>4</v>
      </c>
      <c r="G7" s="771">
        <v>4</v>
      </c>
      <c r="H7" s="271">
        <v>7</v>
      </c>
      <c r="I7" s="272">
        <v>6</v>
      </c>
      <c r="J7" s="273">
        <v>292</v>
      </c>
      <c r="K7" s="274">
        <v>1.4999999999999999E-2</v>
      </c>
      <c r="L7" s="275">
        <v>175</v>
      </c>
      <c r="M7" s="276">
        <v>1.9E-2</v>
      </c>
      <c r="N7" s="277"/>
      <c r="O7" s="602">
        <v>168</v>
      </c>
      <c r="P7" s="601">
        <v>83</v>
      </c>
      <c r="Q7" s="772">
        <v>6</v>
      </c>
      <c r="R7" s="773">
        <v>5</v>
      </c>
      <c r="S7" s="271">
        <v>5</v>
      </c>
      <c r="T7" s="272">
        <v>3</v>
      </c>
      <c r="U7" s="273">
        <v>174</v>
      </c>
      <c r="V7" s="274">
        <v>0.02</v>
      </c>
      <c r="W7" s="275">
        <v>88</v>
      </c>
      <c r="X7" s="276">
        <v>2.1000000000000001E-2</v>
      </c>
    </row>
    <row r="8" spans="1:242" s="261" customFormat="1" ht="34.5" customHeight="1">
      <c r="A8" s="261" t="s">
        <v>131</v>
      </c>
      <c r="B8" s="278">
        <v>2</v>
      </c>
      <c r="C8" s="261" t="s">
        <v>47</v>
      </c>
      <c r="D8" s="603">
        <v>50</v>
      </c>
      <c r="E8" s="604">
        <v>19</v>
      </c>
      <c r="F8" s="279">
        <v>1</v>
      </c>
      <c r="G8" s="290">
        <v>1</v>
      </c>
      <c r="H8" s="281">
        <v>1</v>
      </c>
      <c r="I8" s="282">
        <v>0</v>
      </c>
      <c r="J8" s="283">
        <v>51</v>
      </c>
      <c r="K8" s="284">
        <v>2.7000000000000001E-3</v>
      </c>
      <c r="L8" s="285">
        <v>20</v>
      </c>
      <c r="M8" s="286">
        <v>2E-3</v>
      </c>
      <c r="N8" s="287"/>
      <c r="O8" s="605">
        <v>31</v>
      </c>
      <c r="P8" s="604">
        <v>13</v>
      </c>
      <c r="Q8" s="288">
        <v>1</v>
      </c>
      <c r="R8" s="290">
        <v>0</v>
      </c>
      <c r="S8" s="281">
        <v>0</v>
      </c>
      <c r="T8" s="282">
        <v>0</v>
      </c>
      <c r="U8" s="283">
        <v>32</v>
      </c>
      <c r="V8" s="284">
        <v>4.0000000000000001E-3</v>
      </c>
      <c r="W8" s="285">
        <v>13</v>
      </c>
      <c r="X8" s="286">
        <v>3.0000000000000001E-3</v>
      </c>
    </row>
    <row r="9" spans="1:242" s="261" customFormat="1" ht="34.5" customHeight="1">
      <c r="B9" s="278">
        <v>3</v>
      </c>
      <c r="C9" s="261" t="s">
        <v>46</v>
      </c>
      <c r="D9" s="603">
        <v>30</v>
      </c>
      <c r="E9" s="604">
        <v>12</v>
      </c>
      <c r="F9" s="288">
        <v>0</v>
      </c>
      <c r="G9" s="290">
        <v>0</v>
      </c>
      <c r="H9" s="281">
        <v>0</v>
      </c>
      <c r="I9" s="282">
        <v>0</v>
      </c>
      <c r="J9" s="283">
        <v>30</v>
      </c>
      <c r="K9" s="284">
        <v>1.6000000000000001E-3</v>
      </c>
      <c r="L9" s="285">
        <v>12</v>
      </c>
      <c r="M9" s="286">
        <v>1E-3</v>
      </c>
      <c r="N9" s="287"/>
      <c r="O9" s="605">
        <v>32</v>
      </c>
      <c r="P9" s="604">
        <v>15</v>
      </c>
      <c r="Q9" s="288">
        <v>0</v>
      </c>
      <c r="R9" s="290">
        <v>0</v>
      </c>
      <c r="S9" s="281">
        <v>0</v>
      </c>
      <c r="T9" s="282">
        <v>0</v>
      </c>
      <c r="U9" s="283">
        <v>32</v>
      </c>
      <c r="V9" s="284">
        <v>4.0000000000000001E-3</v>
      </c>
      <c r="W9" s="285">
        <v>15</v>
      </c>
      <c r="X9" s="286">
        <v>4.0000000000000001E-3</v>
      </c>
    </row>
    <row r="10" spans="1:242" s="291" customFormat="1" ht="34.5" customHeight="1">
      <c r="B10" s="292">
        <v>4</v>
      </c>
      <c r="C10" s="291" t="s">
        <v>45</v>
      </c>
      <c r="D10" s="603">
        <v>128</v>
      </c>
      <c r="E10" s="604">
        <v>58</v>
      </c>
      <c r="F10" s="293">
        <v>4</v>
      </c>
      <c r="G10" s="294">
        <v>3</v>
      </c>
      <c r="H10" s="295">
        <v>3</v>
      </c>
      <c r="I10" s="296">
        <v>3</v>
      </c>
      <c r="J10" s="297">
        <v>132</v>
      </c>
      <c r="K10" s="298">
        <v>7.0000000000000001E-3</v>
      </c>
      <c r="L10" s="299">
        <v>61</v>
      </c>
      <c r="M10" s="300">
        <v>7.0000000000000001E-3</v>
      </c>
      <c r="N10" s="301"/>
      <c r="O10" s="605">
        <v>90</v>
      </c>
      <c r="P10" s="604">
        <v>52</v>
      </c>
      <c r="Q10" s="293">
        <v>1</v>
      </c>
      <c r="R10" s="294">
        <v>1</v>
      </c>
      <c r="S10" s="295">
        <v>0</v>
      </c>
      <c r="T10" s="296">
        <v>0</v>
      </c>
      <c r="U10" s="297">
        <v>91</v>
      </c>
      <c r="V10" s="298">
        <v>1.0999999999999999E-2</v>
      </c>
      <c r="W10" s="299">
        <v>53</v>
      </c>
      <c r="X10" s="300">
        <v>1.2999999999999999E-2</v>
      </c>
    </row>
    <row r="11" spans="1:242" s="291" customFormat="1" ht="34.5" customHeight="1">
      <c r="B11" s="292">
        <v>5</v>
      </c>
      <c r="C11" s="291" t="s">
        <v>44</v>
      </c>
      <c r="D11" s="603">
        <v>23</v>
      </c>
      <c r="E11" s="604">
        <v>8</v>
      </c>
      <c r="F11" s="293">
        <v>0</v>
      </c>
      <c r="G11" s="294">
        <v>0</v>
      </c>
      <c r="H11" s="295">
        <v>0</v>
      </c>
      <c r="I11" s="296">
        <v>0</v>
      </c>
      <c r="J11" s="297">
        <v>23</v>
      </c>
      <c r="K11" s="298">
        <v>1.1999999999999999E-3</v>
      </c>
      <c r="L11" s="299">
        <v>8</v>
      </c>
      <c r="M11" s="300">
        <v>1E-3</v>
      </c>
      <c r="N11" s="301"/>
      <c r="O11" s="605">
        <v>24</v>
      </c>
      <c r="P11" s="604">
        <v>11</v>
      </c>
      <c r="Q11" s="293">
        <v>0</v>
      </c>
      <c r="R11" s="294">
        <v>0</v>
      </c>
      <c r="S11" s="295">
        <v>0</v>
      </c>
      <c r="T11" s="296">
        <v>0</v>
      </c>
      <c r="U11" s="297">
        <v>24</v>
      </c>
      <c r="V11" s="298">
        <v>3.0000000000000001E-3</v>
      </c>
      <c r="W11" s="299">
        <v>11</v>
      </c>
      <c r="X11" s="300">
        <v>3.0000000000000001E-3</v>
      </c>
    </row>
    <row r="12" spans="1:242" s="261" customFormat="1" ht="34.5" customHeight="1">
      <c r="B12" s="278">
        <v>6</v>
      </c>
      <c r="C12" s="261" t="s">
        <v>43</v>
      </c>
      <c r="D12" s="603">
        <v>27</v>
      </c>
      <c r="E12" s="604">
        <v>13</v>
      </c>
      <c r="F12" s="288">
        <v>1</v>
      </c>
      <c r="G12" s="290">
        <v>0</v>
      </c>
      <c r="H12" s="281">
        <v>0</v>
      </c>
      <c r="I12" s="282">
        <v>0</v>
      </c>
      <c r="J12" s="283">
        <v>28</v>
      </c>
      <c r="K12" s="284">
        <v>1.5E-3</v>
      </c>
      <c r="L12" s="285">
        <v>13</v>
      </c>
      <c r="M12" s="286">
        <v>1E-3</v>
      </c>
      <c r="N12" s="287"/>
      <c r="O12" s="605">
        <v>23</v>
      </c>
      <c r="P12" s="604">
        <v>6</v>
      </c>
      <c r="Q12" s="288">
        <v>0</v>
      </c>
      <c r="R12" s="290">
        <v>0</v>
      </c>
      <c r="S12" s="281">
        <v>0</v>
      </c>
      <c r="T12" s="282">
        <v>0</v>
      </c>
      <c r="U12" s="283">
        <v>23</v>
      </c>
      <c r="V12" s="284">
        <v>3.0000000000000001E-3</v>
      </c>
      <c r="W12" s="285">
        <v>6</v>
      </c>
      <c r="X12" s="286">
        <v>1E-3</v>
      </c>
    </row>
    <row r="13" spans="1:242" s="261" customFormat="1" ht="34.5" customHeight="1">
      <c r="B13" s="278">
        <v>7</v>
      </c>
      <c r="C13" s="261" t="s">
        <v>42</v>
      </c>
      <c r="D13" s="603">
        <v>72</v>
      </c>
      <c r="E13" s="604">
        <v>39</v>
      </c>
      <c r="F13" s="302">
        <v>3</v>
      </c>
      <c r="G13" s="303">
        <v>2</v>
      </c>
      <c r="H13" s="281">
        <v>3</v>
      </c>
      <c r="I13" s="282">
        <v>3</v>
      </c>
      <c r="J13" s="283">
        <v>75</v>
      </c>
      <c r="K13" s="284">
        <v>4.0000000000000001E-3</v>
      </c>
      <c r="L13" s="285">
        <v>41</v>
      </c>
      <c r="M13" s="286">
        <v>5.0000000000000001E-3</v>
      </c>
      <c r="N13" s="287"/>
      <c r="O13" s="605">
        <v>48</v>
      </c>
      <c r="P13" s="604">
        <v>20</v>
      </c>
      <c r="Q13" s="302">
        <v>2</v>
      </c>
      <c r="R13" s="303">
        <v>2</v>
      </c>
      <c r="S13" s="281">
        <v>0</v>
      </c>
      <c r="T13" s="282">
        <v>0</v>
      </c>
      <c r="U13" s="283">
        <v>50</v>
      </c>
      <c r="V13" s="284">
        <v>6.0000000000000001E-3</v>
      </c>
      <c r="W13" s="285">
        <v>22</v>
      </c>
      <c r="X13" s="286">
        <v>5.0000000000000001E-3</v>
      </c>
    </row>
    <row r="14" spans="1:242" s="261" customFormat="1" ht="34.5" customHeight="1" thickBot="1">
      <c r="B14" s="278"/>
      <c r="C14" s="304" t="s">
        <v>132</v>
      </c>
      <c r="D14" s="606">
        <v>330</v>
      </c>
      <c r="E14" s="607">
        <v>149</v>
      </c>
      <c r="F14" s="288">
        <v>9</v>
      </c>
      <c r="G14" s="290">
        <v>6</v>
      </c>
      <c r="H14" s="306">
        <v>7</v>
      </c>
      <c r="I14" s="307">
        <v>6</v>
      </c>
      <c r="J14" s="308">
        <v>339</v>
      </c>
      <c r="K14" s="309">
        <v>1.7999999999999999E-2</v>
      </c>
      <c r="L14" s="310">
        <v>155</v>
      </c>
      <c r="M14" s="311">
        <v>1.7000000000000001E-2</v>
      </c>
      <c r="N14" s="305"/>
      <c r="O14" s="608">
        <v>248</v>
      </c>
      <c r="P14" s="607">
        <v>117</v>
      </c>
      <c r="Q14" s="774">
        <v>4</v>
      </c>
      <c r="R14" s="324">
        <v>3</v>
      </c>
      <c r="S14" s="306">
        <v>0</v>
      </c>
      <c r="T14" s="307">
        <v>0</v>
      </c>
      <c r="U14" s="308">
        <v>252</v>
      </c>
      <c r="V14" s="309">
        <v>0.03</v>
      </c>
      <c r="W14" s="310">
        <v>120</v>
      </c>
      <c r="X14" s="311">
        <v>2.8000000000000001E-2</v>
      </c>
    </row>
    <row r="15" spans="1:242" s="261" customFormat="1" ht="34.5" customHeight="1">
      <c r="A15" s="313" t="s">
        <v>133</v>
      </c>
      <c r="B15" s="314">
        <v>8</v>
      </c>
      <c r="C15" s="313" t="s">
        <v>41</v>
      </c>
      <c r="D15" s="609">
        <v>535</v>
      </c>
      <c r="E15" s="610">
        <v>133</v>
      </c>
      <c r="F15" s="279">
        <v>2</v>
      </c>
      <c r="G15" s="280">
        <v>2</v>
      </c>
      <c r="H15" s="315">
        <v>2</v>
      </c>
      <c r="I15" s="316">
        <v>2</v>
      </c>
      <c r="J15" s="283">
        <v>537</v>
      </c>
      <c r="K15" s="284">
        <v>2.8500000000000001E-2</v>
      </c>
      <c r="L15" s="285">
        <v>135</v>
      </c>
      <c r="M15" s="286">
        <v>1.4999999999999999E-2</v>
      </c>
      <c r="N15" s="317"/>
      <c r="O15" s="611">
        <v>326</v>
      </c>
      <c r="P15" s="610">
        <v>89</v>
      </c>
      <c r="Q15" s="288">
        <v>0</v>
      </c>
      <c r="R15" s="290">
        <v>0</v>
      </c>
      <c r="S15" s="281">
        <v>0</v>
      </c>
      <c r="T15" s="316">
        <v>1</v>
      </c>
      <c r="U15" s="283">
        <v>326</v>
      </c>
      <c r="V15" s="284">
        <v>3.7999999999999999E-2</v>
      </c>
      <c r="W15" s="285">
        <v>89</v>
      </c>
      <c r="X15" s="286">
        <v>2.1000000000000001E-2</v>
      </c>
    </row>
    <row r="16" spans="1:242" s="261" customFormat="1" ht="34.5" customHeight="1">
      <c r="B16" s="318">
        <v>9</v>
      </c>
      <c r="C16" s="261" t="s">
        <v>40</v>
      </c>
      <c r="D16" s="603">
        <v>246</v>
      </c>
      <c r="E16" s="604">
        <v>73</v>
      </c>
      <c r="F16" s="288">
        <v>0</v>
      </c>
      <c r="G16" s="290">
        <v>0</v>
      </c>
      <c r="H16" s="281">
        <v>0</v>
      </c>
      <c r="I16" s="282">
        <v>0</v>
      </c>
      <c r="J16" s="283">
        <v>246</v>
      </c>
      <c r="K16" s="284">
        <v>1.2999999999999999E-2</v>
      </c>
      <c r="L16" s="285">
        <v>73</v>
      </c>
      <c r="M16" s="286">
        <v>8.0000000000000002E-3</v>
      </c>
      <c r="N16" s="287"/>
      <c r="O16" s="605">
        <v>199</v>
      </c>
      <c r="P16" s="604">
        <v>61</v>
      </c>
      <c r="Q16" s="288">
        <v>0</v>
      </c>
      <c r="R16" s="290">
        <v>0</v>
      </c>
      <c r="S16" s="281">
        <v>3</v>
      </c>
      <c r="T16" s="282">
        <v>2</v>
      </c>
      <c r="U16" s="283">
        <v>199</v>
      </c>
      <c r="V16" s="284">
        <v>2.3E-2</v>
      </c>
      <c r="W16" s="285">
        <v>61</v>
      </c>
      <c r="X16" s="286">
        <v>1.4E-2</v>
      </c>
    </row>
    <row r="17" spans="1:24" s="291" customFormat="1" ht="34.5" customHeight="1">
      <c r="B17" s="319">
        <v>10</v>
      </c>
      <c r="C17" s="291" t="s">
        <v>39</v>
      </c>
      <c r="D17" s="603">
        <v>192</v>
      </c>
      <c r="E17" s="604">
        <v>75</v>
      </c>
      <c r="F17" s="293">
        <v>3</v>
      </c>
      <c r="G17" s="294">
        <v>2</v>
      </c>
      <c r="H17" s="295">
        <v>1</v>
      </c>
      <c r="I17" s="296">
        <v>2</v>
      </c>
      <c r="J17" s="297">
        <v>195</v>
      </c>
      <c r="K17" s="298">
        <v>1.03E-2</v>
      </c>
      <c r="L17" s="299">
        <v>77</v>
      </c>
      <c r="M17" s="300">
        <v>8.9999999999999993E-3</v>
      </c>
      <c r="N17" s="301"/>
      <c r="O17" s="605">
        <v>142</v>
      </c>
      <c r="P17" s="604">
        <v>46</v>
      </c>
      <c r="Q17" s="293">
        <v>1</v>
      </c>
      <c r="R17" s="294">
        <v>1</v>
      </c>
      <c r="S17" s="295">
        <v>1</v>
      </c>
      <c r="T17" s="296">
        <v>0</v>
      </c>
      <c r="U17" s="297">
        <v>143</v>
      </c>
      <c r="V17" s="298">
        <v>1.7000000000000001E-2</v>
      </c>
      <c r="W17" s="299">
        <v>47</v>
      </c>
      <c r="X17" s="300">
        <v>1.0999999999999999E-2</v>
      </c>
    </row>
    <row r="18" spans="1:24" s="291" customFormat="1" ht="34.5" customHeight="1">
      <c r="B18" s="319">
        <v>11</v>
      </c>
      <c r="C18" s="291" t="s">
        <v>38</v>
      </c>
      <c r="D18" s="603">
        <v>525</v>
      </c>
      <c r="E18" s="604">
        <v>426</v>
      </c>
      <c r="F18" s="293">
        <v>3</v>
      </c>
      <c r="G18" s="294">
        <v>3</v>
      </c>
      <c r="H18" s="295">
        <v>11</v>
      </c>
      <c r="I18" s="296">
        <v>10</v>
      </c>
      <c r="J18" s="297">
        <v>528</v>
      </c>
      <c r="K18" s="298">
        <v>2.8000000000000001E-2</v>
      </c>
      <c r="L18" s="299">
        <v>429</v>
      </c>
      <c r="M18" s="300">
        <v>4.8000000000000001E-2</v>
      </c>
      <c r="N18" s="301"/>
      <c r="O18" s="605">
        <v>354</v>
      </c>
      <c r="P18" s="604">
        <v>193</v>
      </c>
      <c r="Q18" s="293">
        <v>1</v>
      </c>
      <c r="R18" s="294">
        <v>2</v>
      </c>
      <c r="S18" s="295">
        <v>6</v>
      </c>
      <c r="T18" s="296">
        <v>7</v>
      </c>
      <c r="U18" s="297">
        <v>355</v>
      </c>
      <c r="V18" s="298">
        <v>4.2000000000000003E-2</v>
      </c>
      <c r="W18" s="299">
        <v>195</v>
      </c>
      <c r="X18" s="300">
        <v>4.5999999999999999E-2</v>
      </c>
    </row>
    <row r="19" spans="1:24" s="261" customFormat="1" ht="34.5" customHeight="1">
      <c r="B19" s="318">
        <v>12</v>
      </c>
      <c r="C19" s="261" t="s">
        <v>37</v>
      </c>
      <c r="D19" s="603">
        <v>787</v>
      </c>
      <c r="E19" s="604">
        <v>384</v>
      </c>
      <c r="F19" s="288">
        <v>11</v>
      </c>
      <c r="G19" s="290">
        <v>11</v>
      </c>
      <c r="H19" s="281">
        <v>8</v>
      </c>
      <c r="I19" s="282">
        <v>9</v>
      </c>
      <c r="J19" s="283">
        <v>798</v>
      </c>
      <c r="K19" s="284">
        <v>4.2299999999999997E-2</v>
      </c>
      <c r="L19" s="285">
        <v>395</v>
      </c>
      <c r="M19" s="286">
        <v>4.3999999999999997E-2</v>
      </c>
      <c r="N19" s="287"/>
      <c r="O19" s="605">
        <v>536</v>
      </c>
      <c r="P19" s="604">
        <v>212</v>
      </c>
      <c r="Q19" s="288">
        <v>6</v>
      </c>
      <c r="R19" s="290">
        <v>5</v>
      </c>
      <c r="S19" s="281">
        <v>3</v>
      </c>
      <c r="T19" s="282">
        <v>5</v>
      </c>
      <c r="U19" s="283">
        <v>542</v>
      </c>
      <c r="V19" s="284">
        <v>6.4000000000000001E-2</v>
      </c>
      <c r="W19" s="285">
        <v>217</v>
      </c>
      <c r="X19" s="286">
        <v>5.0999999999999997E-2</v>
      </c>
    </row>
    <row r="20" spans="1:24" s="261" customFormat="1" ht="34.5" customHeight="1">
      <c r="B20" s="318">
        <v>13</v>
      </c>
      <c r="C20" s="261" t="s">
        <v>36</v>
      </c>
      <c r="D20" s="603">
        <v>6931</v>
      </c>
      <c r="E20" s="604">
        <v>2689</v>
      </c>
      <c r="F20" s="288">
        <v>86</v>
      </c>
      <c r="G20" s="290">
        <v>67</v>
      </c>
      <c r="H20" s="281">
        <v>98</v>
      </c>
      <c r="I20" s="282">
        <v>74</v>
      </c>
      <c r="J20" s="283">
        <v>7017</v>
      </c>
      <c r="K20" s="284">
        <v>0.37219999999999998</v>
      </c>
      <c r="L20" s="285">
        <v>2756</v>
      </c>
      <c r="M20" s="286">
        <v>0.30599999999999999</v>
      </c>
      <c r="N20" s="287"/>
      <c r="O20" s="605">
        <v>2106</v>
      </c>
      <c r="P20" s="604">
        <v>868</v>
      </c>
      <c r="Q20" s="288">
        <v>13</v>
      </c>
      <c r="R20" s="290">
        <v>12</v>
      </c>
      <c r="S20" s="281">
        <v>30</v>
      </c>
      <c r="T20" s="282">
        <v>26</v>
      </c>
      <c r="U20" s="283">
        <v>2119</v>
      </c>
      <c r="V20" s="284">
        <v>0.249</v>
      </c>
      <c r="W20" s="285">
        <v>880</v>
      </c>
      <c r="X20" s="286">
        <v>0.20899999999999999</v>
      </c>
    </row>
    <row r="21" spans="1:24" s="291" customFormat="1" ht="34.5" customHeight="1">
      <c r="B21" s="319">
        <v>14</v>
      </c>
      <c r="C21" s="291" t="s">
        <v>292</v>
      </c>
      <c r="D21" s="603">
        <v>1248</v>
      </c>
      <c r="E21" s="604">
        <v>620</v>
      </c>
      <c r="F21" s="293">
        <v>16</v>
      </c>
      <c r="G21" s="294">
        <v>14</v>
      </c>
      <c r="H21" s="295">
        <v>15</v>
      </c>
      <c r="I21" s="296">
        <v>12</v>
      </c>
      <c r="J21" s="297">
        <v>1264</v>
      </c>
      <c r="K21" s="298">
        <v>6.7100000000000007E-2</v>
      </c>
      <c r="L21" s="299">
        <v>634</v>
      </c>
      <c r="M21" s="300">
        <v>7.0000000000000007E-2</v>
      </c>
      <c r="N21" s="301"/>
      <c r="O21" s="605">
        <v>610</v>
      </c>
      <c r="P21" s="604">
        <v>250</v>
      </c>
      <c r="Q21" s="293">
        <v>9</v>
      </c>
      <c r="R21" s="294">
        <v>9</v>
      </c>
      <c r="S21" s="295">
        <v>8</v>
      </c>
      <c r="T21" s="296">
        <v>6</v>
      </c>
      <c r="U21" s="297">
        <v>619</v>
      </c>
      <c r="V21" s="298">
        <v>7.2999999999999995E-2</v>
      </c>
      <c r="W21" s="299">
        <v>259</v>
      </c>
      <c r="X21" s="300">
        <v>6.0999999999999999E-2</v>
      </c>
    </row>
    <row r="22" spans="1:24" s="291" customFormat="1" ht="34.5" customHeight="1">
      <c r="B22" s="319">
        <v>15</v>
      </c>
      <c r="C22" s="291" t="s">
        <v>34</v>
      </c>
      <c r="D22" s="603">
        <v>92</v>
      </c>
      <c r="E22" s="604">
        <v>31</v>
      </c>
      <c r="F22" s="293">
        <v>0</v>
      </c>
      <c r="G22" s="294">
        <v>0</v>
      </c>
      <c r="H22" s="295">
        <v>0</v>
      </c>
      <c r="I22" s="296">
        <v>0</v>
      </c>
      <c r="J22" s="297">
        <v>92</v>
      </c>
      <c r="K22" s="298">
        <v>4.8999999999999998E-3</v>
      </c>
      <c r="L22" s="299">
        <v>31</v>
      </c>
      <c r="M22" s="300">
        <v>3.0000000000000001E-3</v>
      </c>
      <c r="N22" s="301"/>
      <c r="O22" s="605">
        <v>60</v>
      </c>
      <c r="P22" s="604">
        <v>25</v>
      </c>
      <c r="Q22" s="293">
        <v>0</v>
      </c>
      <c r="R22" s="294">
        <v>0</v>
      </c>
      <c r="S22" s="295">
        <v>1</v>
      </c>
      <c r="T22" s="296">
        <v>0</v>
      </c>
      <c r="U22" s="297">
        <v>60</v>
      </c>
      <c r="V22" s="298">
        <v>7.0000000000000001E-3</v>
      </c>
      <c r="W22" s="299">
        <v>25</v>
      </c>
      <c r="X22" s="300">
        <v>6.0000000000000001E-3</v>
      </c>
    </row>
    <row r="23" spans="1:24" s="261" customFormat="1" ht="34.5" customHeight="1">
      <c r="B23" s="318">
        <v>16</v>
      </c>
      <c r="C23" s="261" t="s">
        <v>30</v>
      </c>
      <c r="D23" s="603">
        <v>115</v>
      </c>
      <c r="E23" s="604">
        <v>34</v>
      </c>
      <c r="F23" s="288">
        <v>0</v>
      </c>
      <c r="G23" s="290">
        <v>1</v>
      </c>
      <c r="H23" s="281">
        <v>2</v>
      </c>
      <c r="I23" s="282">
        <v>0</v>
      </c>
      <c r="J23" s="283">
        <v>115</v>
      </c>
      <c r="K23" s="284">
        <v>6.1000000000000004E-3</v>
      </c>
      <c r="L23" s="285">
        <v>35</v>
      </c>
      <c r="M23" s="286">
        <v>4.0000000000000001E-3</v>
      </c>
      <c r="N23" s="287"/>
      <c r="O23" s="605">
        <v>49</v>
      </c>
      <c r="P23" s="604">
        <v>14</v>
      </c>
      <c r="Q23" s="288">
        <v>0</v>
      </c>
      <c r="R23" s="290">
        <v>0</v>
      </c>
      <c r="S23" s="281">
        <v>0</v>
      </c>
      <c r="T23" s="282">
        <v>0</v>
      </c>
      <c r="U23" s="283">
        <v>49</v>
      </c>
      <c r="V23" s="284">
        <v>6.0000000000000001E-3</v>
      </c>
      <c r="W23" s="285">
        <v>14</v>
      </c>
      <c r="X23" s="286">
        <v>3.0000000000000001E-3</v>
      </c>
    </row>
    <row r="24" spans="1:24" s="261" customFormat="1" ht="34.5" customHeight="1">
      <c r="B24" s="318">
        <v>17</v>
      </c>
      <c r="C24" s="261" t="s">
        <v>29</v>
      </c>
      <c r="D24" s="603">
        <v>305</v>
      </c>
      <c r="E24" s="604">
        <v>61</v>
      </c>
      <c r="F24" s="302">
        <v>0</v>
      </c>
      <c r="G24" s="303">
        <v>0</v>
      </c>
      <c r="H24" s="281">
        <v>2</v>
      </c>
      <c r="I24" s="282">
        <v>2</v>
      </c>
      <c r="J24" s="283">
        <v>305</v>
      </c>
      <c r="K24" s="284">
        <v>1.6199999999999999E-2</v>
      </c>
      <c r="L24" s="285">
        <v>61</v>
      </c>
      <c r="M24" s="286">
        <v>7.0000000000000001E-3</v>
      </c>
      <c r="N24" s="287"/>
      <c r="O24" s="605">
        <v>199</v>
      </c>
      <c r="P24" s="604">
        <v>54</v>
      </c>
      <c r="Q24" s="288">
        <v>1</v>
      </c>
      <c r="R24" s="303">
        <v>2</v>
      </c>
      <c r="S24" s="281">
        <v>2</v>
      </c>
      <c r="T24" s="282">
        <v>2</v>
      </c>
      <c r="U24" s="283">
        <v>200</v>
      </c>
      <c r="V24" s="284">
        <v>2.4E-2</v>
      </c>
      <c r="W24" s="285">
        <v>56</v>
      </c>
      <c r="X24" s="286">
        <v>1.2999999999999999E-2</v>
      </c>
    </row>
    <row r="25" spans="1:24" s="261" customFormat="1" ht="34.5" customHeight="1" thickBot="1">
      <c r="B25" s="278"/>
      <c r="C25" s="320" t="s">
        <v>132</v>
      </c>
      <c r="D25" s="612">
        <v>10976</v>
      </c>
      <c r="E25" s="613">
        <v>4526</v>
      </c>
      <c r="F25" s="288">
        <v>121</v>
      </c>
      <c r="G25" s="289">
        <v>100</v>
      </c>
      <c r="H25" s="321">
        <v>139</v>
      </c>
      <c r="I25" s="322">
        <v>111</v>
      </c>
      <c r="J25" s="308">
        <v>11097</v>
      </c>
      <c r="K25" s="309">
        <v>0.5887</v>
      </c>
      <c r="L25" s="310">
        <v>4626</v>
      </c>
      <c r="M25" s="311">
        <v>0.51300000000000001</v>
      </c>
      <c r="N25" s="323"/>
      <c r="O25" s="608">
        <v>4581</v>
      </c>
      <c r="P25" s="607">
        <v>1812</v>
      </c>
      <c r="Q25" s="312">
        <v>31</v>
      </c>
      <c r="R25" s="324">
        <v>31</v>
      </c>
      <c r="S25" s="306">
        <v>54</v>
      </c>
      <c r="T25" s="322">
        <v>49</v>
      </c>
      <c r="U25" s="308">
        <v>4612</v>
      </c>
      <c r="V25" s="309">
        <v>0.54300000000000004</v>
      </c>
      <c r="W25" s="310">
        <v>1843</v>
      </c>
      <c r="X25" s="311">
        <v>0.437</v>
      </c>
    </row>
    <row r="26" spans="1:24" s="261" customFormat="1" ht="34.5" customHeight="1">
      <c r="A26" s="313" t="s">
        <v>134</v>
      </c>
      <c r="B26" s="314">
        <v>18</v>
      </c>
      <c r="C26" s="313" t="s">
        <v>33</v>
      </c>
      <c r="D26" s="609">
        <v>39</v>
      </c>
      <c r="E26" s="610">
        <v>18</v>
      </c>
      <c r="F26" s="279">
        <v>1</v>
      </c>
      <c r="G26" s="280">
        <v>1</v>
      </c>
      <c r="H26" s="315">
        <v>0</v>
      </c>
      <c r="I26" s="316">
        <v>0</v>
      </c>
      <c r="J26" s="283">
        <v>40</v>
      </c>
      <c r="K26" s="284">
        <v>2.0999999999999999E-3</v>
      </c>
      <c r="L26" s="285">
        <v>19</v>
      </c>
      <c r="M26" s="286">
        <v>2E-3</v>
      </c>
      <c r="N26" s="317"/>
      <c r="O26" s="611">
        <v>30</v>
      </c>
      <c r="P26" s="604">
        <v>12</v>
      </c>
      <c r="Q26" s="288">
        <v>1</v>
      </c>
      <c r="R26" s="290">
        <v>1</v>
      </c>
      <c r="S26" s="281">
        <v>0</v>
      </c>
      <c r="T26" s="316">
        <v>0</v>
      </c>
      <c r="U26" s="283">
        <v>31</v>
      </c>
      <c r="V26" s="284">
        <v>4.0000000000000001E-3</v>
      </c>
      <c r="W26" s="285">
        <v>13</v>
      </c>
      <c r="X26" s="286">
        <v>3.0000000000000001E-3</v>
      </c>
    </row>
    <row r="27" spans="1:24" s="261" customFormat="1" ht="34.5" customHeight="1">
      <c r="B27" s="278">
        <v>19</v>
      </c>
      <c r="C27" s="261" t="s">
        <v>32</v>
      </c>
      <c r="D27" s="603">
        <v>80</v>
      </c>
      <c r="E27" s="604">
        <v>46</v>
      </c>
      <c r="F27" s="288">
        <v>0</v>
      </c>
      <c r="G27" s="290">
        <v>0</v>
      </c>
      <c r="H27" s="281">
        <v>2</v>
      </c>
      <c r="I27" s="282">
        <v>1</v>
      </c>
      <c r="J27" s="283">
        <v>80</v>
      </c>
      <c r="K27" s="284">
        <v>4.1999999999999997E-3</v>
      </c>
      <c r="L27" s="285">
        <v>46</v>
      </c>
      <c r="M27" s="286">
        <v>5.0000000000000001E-3</v>
      </c>
      <c r="N27" s="287"/>
      <c r="O27" s="605">
        <v>38</v>
      </c>
      <c r="P27" s="604">
        <v>24</v>
      </c>
      <c r="Q27" s="288">
        <v>0</v>
      </c>
      <c r="R27" s="290">
        <v>0</v>
      </c>
      <c r="S27" s="281">
        <v>0</v>
      </c>
      <c r="T27" s="282">
        <v>0</v>
      </c>
      <c r="U27" s="283">
        <v>38</v>
      </c>
      <c r="V27" s="284">
        <v>4.0000000000000001E-3</v>
      </c>
      <c r="W27" s="285">
        <v>24</v>
      </c>
      <c r="X27" s="286">
        <v>6.0000000000000001E-3</v>
      </c>
    </row>
    <row r="28" spans="1:24" s="291" customFormat="1" ht="34.5" customHeight="1">
      <c r="B28" s="292">
        <v>20</v>
      </c>
      <c r="C28" s="291" t="s">
        <v>31</v>
      </c>
      <c r="D28" s="603">
        <v>48</v>
      </c>
      <c r="E28" s="604">
        <v>22</v>
      </c>
      <c r="F28" s="293">
        <v>0</v>
      </c>
      <c r="G28" s="325">
        <v>0</v>
      </c>
      <c r="H28" s="295">
        <v>0</v>
      </c>
      <c r="I28" s="296">
        <v>0</v>
      </c>
      <c r="J28" s="297">
        <v>48</v>
      </c>
      <c r="K28" s="298">
        <v>2.5000000000000001E-3</v>
      </c>
      <c r="L28" s="299">
        <v>22</v>
      </c>
      <c r="M28" s="300">
        <v>2E-3</v>
      </c>
      <c r="N28" s="301"/>
      <c r="O28" s="605">
        <v>34</v>
      </c>
      <c r="P28" s="604">
        <v>22</v>
      </c>
      <c r="Q28" s="293">
        <v>0</v>
      </c>
      <c r="R28" s="325">
        <v>0</v>
      </c>
      <c r="S28" s="295">
        <v>0</v>
      </c>
      <c r="T28" s="296">
        <v>0</v>
      </c>
      <c r="U28" s="297">
        <v>34</v>
      </c>
      <c r="V28" s="298">
        <v>4.0000000000000001E-3</v>
      </c>
      <c r="W28" s="299">
        <v>22</v>
      </c>
      <c r="X28" s="300">
        <v>5.0000000000000001E-3</v>
      </c>
    </row>
    <row r="29" spans="1:24" s="261" customFormat="1" ht="34.5" customHeight="1" thickBot="1">
      <c r="B29" s="278"/>
      <c r="C29" s="320" t="s">
        <v>132</v>
      </c>
      <c r="D29" s="612">
        <v>167</v>
      </c>
      <c r="E29" s="613">
        <v>86</v>
      </c>
      <c r="F29" s="312">
        <v>1</v>
      </c>
      <c r="G29" s="289">
        <v>1</v>
      </c>
      <c r="H29" s="321">
        <v>2</v>
      </c>
      <c r="I29" s="322">
        <v>1</v>
      </c>
      <c r="J29" s="308">
        <v>168</v>
      </c>
      <c r="K29" s="309">
        <v>8.8999999999999999E-3</v>
      </c>
      <c r="L29" s="310">
        <v>87</v>
      </c>
      <c r="M29" s="311">
        <v>0.01</v>
      </c>
      <c r="N29" s="305"/>
      <c r="O29" s="608">
        <v>102</v>
      </c>
      <c r="P29" s="613">
        <v>58</v>
      </c>
      <c r="Q29" s="312">
        <v>1</v>
      </c>
      <c r="R29" s="289">
        <v>1</v>
      </c>
      <c r="S29" s="306">
        <v>0</v>
      </c>
      <c r="T29" s="322">
        <v>0</v>
      </c>
      <c r="U29" s="308">
        <v>103</v>
      </c>
      <c r="V29" s="309">
        <v>1.2E-2</v>
      </c>
      <c r="W29" s="310">
        <v>59</v>
      </c>
      <c r="X29" s="311">
        <v>1.4E-2</v>
      </c>
    </row>
    <row r="30" spans="1:24" s="261" customFormat="1" ht="34.5" customHeight="1">
      <c r="A30" s="313" t="s">
        <v>135</v>
      </c>
      <c r="B30" s="314">
        <v>21</v>
      </c>
      <c r="C30" s="313" t="s">
        <v>28</v>
      </c>
      <c r="D30" s="609">
        <v>157</v>
      </c>
      <c r="E30" s="610">
        <v>110</v>
      </c>
      <c r="F30" s="279">
        <v>4</v>
      </c>
      <c r="G30" s="280">
        <v>3</v>
      </c>
      <c r="H30" s="315">
        <v>3</v>
      </c>
      <c r="I30" s="316">
        <v>1</v>
      </c>
      <c r="J30" s="283">
        <v>161</v>
      </c>
      <c r="K30" s="284">
        <v>8.5000000000000006E-3</v>
      </c>
      <c r="L30" s="285">
        <v>113</v>
      </c>
      <c r="M30" s="286">
        <v>1.2999999999999999E-2</v>
      </c>
      <c r="N30" s="317"/>
      <c r="O30" s="611">
        <v>122</v>
      </c>
      <c r="P30" s="610">
        <v>88</v>
      </c>
      <c r="Q30" s="288">
        <v>2</v>
      </c>
      <c r="R30" s="280">
        <v>2</v>
      </c>
      <c r="S30" s="281">
        <v>2</v>
      </c>
      <c r="T30" s="316">
        <v>3</v>
      </c>
      <c r="U30" s="283">
        <v>124</v>
      </c>
      <c r="V30" s="284">
        <v>1.4999999999999999E-2</v>
      </c>
      <c r="W30" s="285">
        <v>90</v>
      </c>
      <c r="X30" s="286">
        <v>2.1000000000000001E-2</v>
      </c>
    </row>
    <row r="31" spans="1:24" s="261" customFormat="1" ht="34.5" customHeight="1">
      <c r="B31" s="278">
        <v>22</v>
      </c>
      <c r="C31" s="261" t="s">
        <v>27</v>
      </c>
      <c r="D31" s="603">
        <v>421</v>
      </c>
      <c r="E31" s="604">
        <v>160</v>
      </c>
      <c r="F31" s="288">
        <v>2</v>
      </c>
      <c r="G31" s="290">
        <v>2</v>
      </c>
      <c r="H31" s="281">
        <v>3</v>
      </c>
      <c r="I31" s="282">
        <v>4</v>
      </c>
      <c r="J31" s="283">
        <v>423</v>
      </c>
      <c r="K31" s="284">
        <v>2.24E-2</v>
      </c>
      <c r="L31" s="285">
        <v>162</v>
      </c>
      <c r="M31" s="286">
        <v>1.7999999999999999E-2</v>
      </c>
      <c r="N31" s="287"/>
      <c r="O31" s="605">
        <v>207</v>
      </c>
      <c r="P31" s="604">
        <v>83</v>
      </c>
      <c r="Q31" s="288">
        <v>1</v>
      </c>
      <c r="R31" s="290">
        <v>1</v>
      </c>
      <c r="S31" s="281">
        <v>1</v>
      </c>
      <c r="T31" s="282">
        <v>1</v>
      </c>
      <c r="U31" s="283">
        <v>208</v>
      </c>
      <c r="V31" s="284">
        <v>2.4E-2</v>
      </c>
      <c r="W31" s="285">
        <v>84</v>
      </c>
      <c r="X31" s="286">
        <v>0.02</v>
      </c>
    </row>
    <row r="32" spans="1:24" s="291" customFormat="1" ht="34.5" customHeight="1">
      <c r="B32" s="292">
        <v>23</v>
      </c>
      <c r="C32" s="291" t="s">
        <v>26</v>
      </c>
      <c r="D32" s="603">
        <v>1098</v>
      </c>
      <c r="E32" s="604">
        <v>600</v>
      </c>
      <c r="F32" s="293">
        <v>18</v>
      </c>
      <c r="G32" s="294">
        <v>18</v>
      </c>
      <c r="H32" s="295">
        <v>15</v>
      </c>
      <c r="I32" s="296">
        <v>15</v>
      </c>
      <c r="J32" s="297">
        <v>1116</v>
      </c>
      <c r="K32" s="298">
        <v>5.9200000000000003E-2</v>
      </c>
      <c r="L32" s="299">
        <v>618</v>
      </c>
      <c r="M32" s="300">
        <v>6.9000000000000006E-2</v>
      </c>
      <c r="N32" s="301"/>
      <c r="O32" s="605">
        <v>569</v>
      </c>
      <c r="P32" s="604">
        <v>417</v>
      </c>
      <c r="Q32" s="293">
        <v>7</v>
      </c>
      <c r="R32" s="294">
        <v>7</v>
      </c>
      <c r="S32" s="295">
        <v>13</v>
      </c>
      <c r="T32" s="296">
        <v>12</v>
      </c>
      <c r="U32" s="297">
        <v>576</v>
      </c>
      <c r="V32" s="298">
        <v>6.8000000000000005E-2</v>
      </c>
      <c r="W32" s="299">
        <v>424</v>
      </c>
      <c r="X32" s="300">
        <v>0.10100000000000001</v>
      </c>
    </row>
    <row r="33" spans="1:24" s="291" customFormat="1" ht="34.5" customHeight="1">
      <c r="B33" s="292">
        <v>24</v>
      </c>
      <c r="C33" s="291" t="s">
        <v>25</v>
      </c>
      <c r="D33" s="603">
        <v>156</v>
      </c>
      <c r="E33" s="604">
        <v>78</v>
      </c>
      <c r="F33" s="775">
        <v>1</v>
      </c>
      <c r="G33" s="325">
        <v>0</v>
      </c>
      <c r="H33" s="295">
        <v>1</v>
      </c>
      <c r="I33" s="296">
        <v>1</v>
      </c>
      <c r="J33" s="297">
        <v>157</v>
      </c>
      <c r="K33" s="298">
        <v>8.3000000000000001E-3</v>
      </c>
      <c r="L33" s="299">
        <v>78</v>
      </c>
      <c r="M33" s="300">
        <v>8.9999999999999993E-3</v>
      </c>
      <c r="N33" s="301"/>
      <c r="O33" s="605">
        <v>87</v>
      </c>
      <c r="P33" s="604">
        <v>45</v>
      </c>
      <c r="Q33" s="293">
        <v>2</v>
      </c>
      <c r="R33" s="325">
        <v>2</v>
      </c>
      <c r="S33" s="295">
        <v>1</v>
      </c>
      <c r="T33" s="296">
        <v>1</v>
      </c>
      <c r="U33" s="297">
        <v>89</v>
      </c>
      <c r="V33" s="298">
        <v>0.01</v>
      </c>
      <c r="W33" s="299">
        <v>47</v>
      </c>
      <c r="X33" s="300">
        <v>1.0999999999999999E-2</v>
      </c>
    </row>
    <row r="34" spans="1:24" s="261" customFormat="1" ht="34.5" customHeight="1" thickBot="1">
      <c r="B34" s="278"/>
      <c r="C34" s="320" t="s">
        <v>132</v>
      </c>
      <c r="D34" s="612">
        <v>1832</v>
      </c>
      <c r="E34" s="613">
        <v>948</v>
      </c>
      <c r="F34" s="774">
        <v>25</v>
      </c>
      <c r="G34" s="289">
        <v>23</v>
      </c>
      <c r="H34" s="321">
        <v>22</v>
      </c>
      <c r="I34" s="322">
        <v>21</v>
      </c>
      <c r="J34" s="308">
        <v>1857</v>
      </c>
      <c r="K34" s="309">
        <v>9.8500000000000004E-2</v>
      </c>
      <c r="L34" s="310">
        <v>971</v>
      </c>
      <c r="M34" s="311">
        <v>0.108</v>
      </c>
      <c r="N34" s="305"/>
      <c r="O34" s="608">
        <v>985</v>
      </c>
      <c r="P34" s="613">
        <v>633</v>
      </c>
      <c r="Q34" s="312">
        <v>12</v>
      </c>
      <c r="R34" s="289">
        <v>12</v>
      </c>
      <c r="S34" s="306">
        <v>17</v>
      </c>
      <c r="T34" s="322">
        <v>17</v>
      </c>
      <c r="U34" s="308">
        <v>997</v>
      </c>
      <c r="V34" s="309">
        <v>0.11700000000000001</v>
      </c>
      <c r="W34" s="310">
        <v>645</v>
      </c>
      <c r="X34" s="311">
        <v>0.153</v>
      </c>
    </row>
    <row r="35" spans="1:24" s="261" customFormat="1" ht="34.5" customHeight="1">
      <c r="A35" s="313" t="s">
        <v>136</v>
      </c>
      <c r="B35" s="314">
        <v>25</v>
      </c>
      <c r="C35" s="313" t="s">
        <v>24</v>
      </c>
      <c r="D35" s="609">
        <v>76</v>
      </c>
      <c r="E35" s="610">
        <v>48</v>
      </c>
      <c r="F35" s="279">
        <v>3</v>
      </c>
      <c r="G35" s="280">
        <v>1</v>
      </c>
      <c r="H35" s="315">
        <v>1</v>
      </c>
      <c r="I35" s="316">
        <v>1</v>
      </c>
      <c r="J35" s="283">
        <v>79</v>
      </c>
      <c r="K35" s="284">
        <v>4.1999999999999997E-3</v>
      </c>
      <c r="L35" s="285">
        <v>49</v>
      </c>
      <c r="M35" s="286">
        <v>5.0000000000000001E-3</v>
      </c>
      <c r="N35" s="317"/>
      <c r="O35" s="611">
        <v>63</v>
      </c>
      <c r="P35" s="610">
        <v>34</v>
      </c>
      <c r="Q35" s="279">
        <v>2</v>
      </c>
      <c r="R35" s="280">
        <v>1</v>
      </c>
      <c r="S35" s="281">
        <v>1</v>
      </c>
      <c r="T35" s="316">
        <v>1</v>
      </c>
      <c r="U35" s="283">
        <v>65</v>
      </c>
      <c r="V35" s="284">
        <v>8.0000000000000002E-3</v>
      </c>
      <c r="W35" s="285">
        <v>35</v>
      </c>
      <c r="X35" s="286">
        <v>8.0000000000000002E-3</v>
      </c>
    </row>
    <row r="36" spans="1:24" s="261" customFormat="1" ht="34.5" customHeight="1">
      <c r="B36" s="278">
        <v>26</v>
      </c>
      <c r="C36" s="261" t="s">
        <v>23</v>
      </c>
      <c r="D36" s="603">
        <v>242</v>
      </c>
      <c r="E36" s="604">
        <v>137</v>
      </c>
      <c r="F36" s="288">
        <v>2</v>
      </c>
      <c r="G36" s="290">
        <v>2</v>
      </c>
      <c r="H36" s="281">
        <v>4</v>
      </c>
      <c r="I36" s="282">
        <v>2</v>
      </c>
      <c r="J36" s="283">
        <v>244</v>
      </c>
      <c r="K36" s="284">
        <v>1.29E-2</v>
      </c>
      <c r="L36" s="285">
        <v>139</v>
      </c>
      <c r="M36" s="286">
        <v>1.4999999999999999E-2</v>
      </c>
      <c r="N36" s="287"/>
      <c r="O36" s="605">
        <v>120</v>
      </c>
      <c r="P36" s="604">
        <v>62</v>
      </c>
      <c r="Q36" s="288">
        <v>1</v>
      </c>
      <c r="R36" s="290">
        <v>0</v>
      </c>
      <c r="S36" s="281">
        <v>2</v>
      </c>
      <c r="T36" s="282">
        <v>2</v>
      </c>
      <c r="U36" s="283">
        <v>121</v>
      </c>
      <c r="V36" s="284">
        <v>1.4E-2</v>
      </c>
      <c r="W36" s="285">
        <v>62</v>
      </c>
      <c r="X36" s="286">
        <v>1.4999999999999999E-2</v>
      </c>
    </row>
    <row r="37" spans="1:24" s="291" customFormat="1" ht="34.5" customHeight="1">
      <c r="B37" s="292">
        <v>27</v>
      </c>
      <c r="C37" s="291" t="s">
        <v>22</v>
      </c>
      <c r="D37" s="603">
        <v>2371</v>
      </c>
      <c r="E37" s="604">
        <v>1233</v>
      </c>
      <c r="F37" s="293">
        <v>46</v>
      </c>
      <c r="G37" s="294">
        <v>44</v>
      </c>
      <c r="H37" s="295">
        <v>28</v>
      </c>
      <c r="I37" s="296">
        <v>22</v>
      </c>
      <c r="J37" s="297">
        <v>2417</v>
      </c>
      <c r="K37" s="298">
        <v>0.12820000000000001</v>
      </c>
      <c r="L37" s="299">
        <v>1277</v>
      </c>
      <c r="M37" s="300">
        <v>0.14199999999999999</v>
      </c>
      <c r="N37" s="301"/>
      <c r="O37" s="605">
        <v>768</v>
      </c>
      <c r="P37" s="604">
        <v>534</v>
      </c>
      <c r="Q37" s="293">
        <v>17</v>
      </c>
      <c r="R37" s="294">
        <v>16</v>
      </c>
      <c r="S37" s="295">
        <v>11</v>
      </c>
      <c r="T37" s="296">
        <v>8</v>
      </c>
      <c r="U37" s="297">
        <v>785</v>
      </c>
      <c r="V37" s="298">
        <v>9.1999999999999998E-2</v>
      </c>
      <c r="W37" s="299">
        <v>550</v>
      </c>
      <c r="X37" s="300">
        <v>0.13</v>
      </c>
    </row>
    <row r="38" spans="1:24" s="291" customFormat="1" ht="34.5" customHeight="1">
      <c r="B38" s="292">
        <v>28</v>
      </c>
      <c r="C38" s="291" t="s">
        <v>21</v>
      </c>
      <c r="D38" s="603">
        <v>398</v>
      </c>
      <c r="E38" s="604">
        <v>300</v>
      </c>
      <c r="F38" s="293">
        <v>8</v>
      </c>
      <c r="G38" s="294">
        <v>9</v>
      </c>
      <c r="H38" s="295">
        <v>6</v>
      </c>
      <c r="I38" s="296">
        <v>4</v>
      </c>
      <c r="J38" s="297">
        <v>406</v>
      </c>
      <c r="K38" s="298">
        <v>2.1499999999999998E-2</v>
      </c>
      <c r="L38" s="299">
        <v>309</v>
      </c>
      <c r="M38" s="300">
        <v>3.4000000000000002E-2</v>
      </c>
      <c r="N38" s="301"/>
      <c r="O38" s="605">
        <v>225</v>
      </c>
      <c r="P38" s="604">
        <v>136</v>
      </c>
      <c r="Q38" s="293">
        <v>4</v>
      </c>
      <c r="R38" s="294">
        <v>3</v>
      </c>
      <c r="S38" s="295">
        <v>2</v>
      </c>
      <c r="T38" s="296">
        <v>3</v>
      </c>
      <c r="U38" s="297">
        <v>229</v>
      </c>
      <c r="V38" s="298">
        <v>2.7E-2</v>
      </c>
      <c r="W38" s="299">
        <v>139</v>
      </c>
      <c r="X38" s="300">
        <v>3.3000000000000002E-2</v>
      </c>
    </row>
    <row r="39" spans="1:24" s="261" customFormat="1" ht="34.5" customHeight="1">
      <c r="B39" s="278">
        <v>29</v>
      </c>
      <c r="C39" s="261" t="s">
        <v>20</v>
      </c>
      <c r="D39" s="603">
        <v>108</v>
      </c>
      <c r="E39" s="604">
        <v>62</v>
      </c>
      <c r="F39" s="288">
        <v>0</v>
      </c>
      <c r="G39" s="290">
        <v>0</v>
      </c>
      <c r="H39" s="281">
        <v>1</v>
      </c>
      <c r="I39" s="282">
        <v>1</v>
      </c>
      <c r="J39" s="283">
        <v>108</v>
      </c>
      <c r="K39" s="284">
        <v>5.7000000000000002E-3</v>
      </c>
      <c r="L39" s="285">
        <v>62</v>
      </c>
      <c r="M39" s="286">
        <v>7.0000000000000001E-3</v>
      </c>
      <c r="N39" s="287"/>
      <c r="O39" s="605">
        <v>73</v>
      </c>
      <c r="P39" s="604">
        <v>45</v>
      </c>
      <c r="Q39" s="288">
        <v>0</v>
      </c>
      <c r="R39" s="290">
        <v>0</v>
      </c>
      <c r="S39" s="281">
        <v>0</v>
      </c>
      <c r="T39" s="282">
        <v>0</v>
      </c>
      <c r="U39" s="283">
        <v>73</v>
      </c>
      <c r="V39" s="284">
        <v>8.9999999999999993E-3</v>
      </c>
      <c r="W39" s="285">
        <v>45</v>
      </c>
      <c r="X39" s="286">
        <v>1.0999999999999999E-2</v>
      </c>
    </row>
    <row r="40" spans="1:24" s="261" customFormat="1" ht="34.5" customHeight="1">
      <c r="B40" s="278">
        <v>30</v>
      </c>
      <c r="C40" s="261" t="s">
        <v>19</v>
      </c>
      <c r="D40" s="603">
        <v>66</v>
      </c>
      <c r="E40" s="604">
        <v>43</v>
      </c>
      <c r="F40" s="302">
        <v>0</v>
      </c>
      <c r="G40" s="303">
        <v>0</v>
      </c>
      <c r="H40" s="281">
        <v>5</v>
      </c>
      <c r="I40" s="282">
        <v>3</v>
      </c>
      <c r="J40" s="283">
        <v>66</v>
      </c>
      <c r="K40" s="284">
        <v>3.5000000000000001E-3</v>
      </c>
      <c r="L40" s="285">
        <v>43</v>
      </c>
      <c r="M40" s="286">
        <v>5.0000000000000001E-3</v>
      </c>
      <c r="N40" s="287"/>
      <c r="O40" s="605">
        <v>50</v>
      </c>
      <c r="P40" s="604">
        <v>19</v>
      </c>
      <c r="Q40" s="302">
        <v>0</v>
      </c>
      <c r="R40" s="303">
        <v>0</v>
      </c>
      <c r="S40" s="281">
        <v>0</v>
      </c>
      <c r="T40" s="282">
        <v>0</v>
      </c>
      <c r="U40" s="283">
        <v>50</v>
      </c>
      <c r="V40" s="284">
        <v>6.0000000000000001E-3</v>
      </c>
      <c r="W40" s="285">
        <v>19</v>
      </c>
      <c r="X40" s="286">
        <v>5.0000000000000001E-3</v>
      </c>
    </row>
    <row r="41" spans="1:24" s="261" customFormat="1" ht="34.5" customHeight="1" thickBot="1">
      <c r="B41" s="278"/>
      <c r="C41" s="320" t="s">
        <v>132</v>
      </c>
      <c r="D41" s="612">
        <v>3261</v>
      </c>
      <c r="E41" s="613">
        <v>1823</v>
      </c>
      <c r="F41" s="288">
        <v>59</v>
      </c>
      <c r="G41" s="289">
        <v>56</v>
      </c>
      <c r="H41" s="321">
        <v>45</v>
      </c>
      <c r="I41" s="322">
        <v>33</v>
      </c>
      <c r="J41" s="308">
        <v>3320</v>
      </c>
      <c r="K41" s="309">
        <v>0.17610000000000001</v>
      </c>
      <c r="L41" s="310">
        <v>1879</v>
      </c>
      <c r="M41" s="311">
        <v>0.20799999999999999</v>
      </c>
      <c r="N41" s="305"/>
      <c r="O41" s="608">
        <v>1299</v>
      </c>
      <c r="P41" s="613">
        <v>830</v>
      </c>
      <c r="Q41" s="774">
        <v>24</v>
      </c>
      <c r="R41" s="289">
        <v>20</v>
      </c>
      <c r="S41" s="306">
        <v>16</v>
      </c>
      <c r="T41" s="322">
        <v>14</v>
      </c>
      <c r="U41" s="308">
        <v>1323</v>
      </c>
      <c r="V41" s="309">
        <v>0.156</v>
      </c>
      <c r="W41" s="310">
        <v>850</v>
      </c>
      <c r="X41" s="311">
        <v>0.20200000000000001</v>
      </c>
    </row>
    <row r="42" spans="1:24" s="261" customFormat="1" ht="34.5" customHeight="1">
      <c r="A42" s="313" t="s">
        <v>137</v>
      </c>
      <c r="B42" s="314">
        <v>31</v>
      </c>
      <c r="C42" s="313" t="s">
        <v>18</v>
      </c>
      <c r="D42" s="609">
        <v>15</v>
      </c>
      <c r="E42" s="610">
        <v>7</v>
      </c>
      <c r="F42" s="279">
        <v>0</v>
      </c>
      <c r="G42" s="280">
        <v>0</v>
      </c>
      <c r="H42" s="315">
        <v>0</v>
      </c>
      <c r="I42" s="316">
        <v>0</v>
      </c>
      <c r="J42" s="283">
        <v>15</v>
      </c>
      <c r="K42" s="284">
        <v>8.0000000000000004E-4</v>
      </c>
      <c r="L42" s="285">
        <v>7</v>
      </c>
      <c r="M42" s="286">
        <v>1E-3</v>
      </c>
      <c r="N42" s="317"/>
      <c r="O42" s="611">
        <v>17</v>
      </c>
      <c r="P42" s="610">
        <v>14</v>
      </c>
      <c r="Q42" s="279">
        <v>0</v>
      </c>
      <c r="R42" s="280">
        <v>0</v>
      </c>
      <c r="S42" s="281">
        <v>0</v>
      </c>
      <c r="T42" s="316">
        <v>0</v>
      </c>
      <c r="U42" s="283">
        <v>17</v>
      </c>
      <c r="V42" s="284">
        <v>2E-3</v>
      </c>
      <c r="W42" s="285">
        <v>14</v>
      </c>
      <c r="X42" s="286">
        <v>3.0000000000000001E-3</v>
      </c>
    </row>
    <row r="43" spans="1:24" s="261" customFormat="1" ht="34.5" customHeight="1">
      <c r="B43" s="278">
        <v>32</v>
      </c>
      <c r="C43" s="261" t="s">
        <v>17</v>
      </c>
      <c r="D43" s="603">
        <v>19</v>
      </c>
      <c r="E43" s="604">
        <v>10</v>
      </c>
      <c r="F43" s="288">
        <v>0</v>
      </c>
      <c r="G43" s="290">
        <v>0</v>
      </c>
      <c r="H43" s="281">
        <v>0</v>
      </c>
      <c r="I43" s="282">
        <v>0</v>
      </c>
      <c r="J43" s="283">
        <v>19</v>
      </c>
      <c r="K43" s="284">
        <v>1E-3</v>
      </c>
      <c r="L43" s="285">
        <v>10</v>
      </c>
      <c r="M43" s="286">
        <v>1E-3</v>
      </c>
      <c r="N43" s="287"/>
      <c r="O43" s="605">
        <v>7</v>
      </c>
      <c r="P43" s="604">
        <v>2</v>
      </c>
      <c r="Q43" s="288">
        <v>1</v>
      </c>
      <c r="R43" s="290">
        <v>1</v>
      </c>
      <c r="S43" s="281">
        <v>0</v>
      </c>
      <c r="T43" s="282">
        <v>0</v>
      </c>
      <c r="U43" s="283">
        <v>8</v>
      </c>
      <c r="V43" s="284">
        <v>1E-3</v>
      </c>
      <c r="W43" s="285">
        <v>3</v>
      </c>
      <c r="X43" s="286">
        <v>1E-3</v>
      </c>
    </row>
    <row r="44" spans="1:24" s="291" customFormat="1" ht="34.5" customHeight="1">
      <c r="B44" s="292">
        <v>33</v>
      </c>
      <c r="C44" s="291" t="s">
        <v>16</v>
      </c>
      <c r="D44" s="603">
        <v>139</v>
      </c>
      <c r="E44" s="604">
        <v>91</v>
      </c>
      <c r="F44" s="293">
        <v>2</v>
      </c>
      <c r="G44" s="294">
        <v>2</v>
      </c>
      <c r="H44" s="295">
        <v>2</v>
      </c>
      <c r="I44" s="296">
        <v>1</v>
      </c>
      <c r="J44" s="297">
        <v>141</v>
      </c>
      <c r="K44" s="298">
        <v>7.4999999999999997E-3</v>
      </c>
      <c r="L44" s="299">
        <v>93</v>
      </c>
      <c r="M44" s="300">
        <v>0.01</v>
      </c>
      <c r="N44" s="301"/>
      <c r="O44" s="605">
        <v>75</v>
      </c>
      <c r="P44" s="604">
        <v>40</v>
      </c>
      <c r="Q44" s="293">
        <v>1</v>
      </c>
      <c r="R44" s="294">
        <v>1</v>
      </c>
      <c r="S44" s="295">
        <v>1</v>
      </c>
      <c r="T44" s="296">
        <v>1</v>
      </c>
      <c r="U44" s="297">
        <v>76</v>
      </c>
      <c r="V44" s="298">
        <v>8.9999999999999993E-3</v>
      </c>
      <c r="W44" s="299">
        <v>41</v>
      </c>
      <c r="X44" s="300">
        <v>0.01</v>
      </c>
    </row>
    <row r="45" spans="1:24" s="291" customFormat="1" ht="34.5" customHeight="1">
      <c r="B45" s="292">
        <v>34</v>
      </c>
      <c r="C45" s="291" t="s">
        <v>15</v>
      </c>
      <c r="D45" s="603">
        <v>220</v>
      </c>
      <c r="E45" s="604">
        <v>122</v>
      </c>
      <c r="F45" s="293">
        <v>4</v>
      </c>
      <c r="G45" s="294">
        <v>3</v>
      </c>
      <c r="H45" s="295">
        <v>5</v>
      </c>
      <c r="I45" s="296">
        <v>4</v>
      </c>
      <c r="J45" s="297">
        <v>224</v>
      </c>
      <c r="K45" s="298">
        <v>1.1900000000000001E-2</v>
      </c>
      <c r="L45" s="299">
        <v>125</v>
      </c>
      <c r="M45" s="300">
        <v>1.4E-2</v>
      </c>
      <c r="N45" s="301"/>
      <c r="O45" s="605">
        <v>113</v>
      </c>
      <c r="P45" s="604">
        <v>88</v>
      </c>
      <c r="Q45" s="293">
        <v>0</v>
      </c>
      <c r="R45" s="294">
        <v>0</v>
      </c>
      <c r="S45" s="295">
        <v>0</v>
      </c>
      <c r="T45" s="296">
        <v>0</v>
      </c>
      <c r="U45" s="297">
        <v>113</v>
      </c>
      <c r="V45" s="298">
        <v>1.2999999999999999E-2</v>
      </c>
      <c r="W45" s="299">
        <v>88</v>
      </c>
      <c r="X45" s="300">
        <v>2.1000000000000001E-2</v>
      </c>
    </row>
    <row r="46" spans="1:24" s="261" customFormat="1" ht="34.5" customHeight="1">
      <c r="B46" s="278">
        <v>35</v>
      </c>
      <c r="C46" s="261" t="s">
        <v>14</v>
      </c>
      <c r="D46" s="603">
        <v>63</v>
      </c>
      <c r="E46" s="604">
        <v>41</v>
      </c>
      <c r="F46" s="288">
        <v>1</v>
      </c>
      <c r="G46" s="290">
        <v>1</v>
      </c>
      <c r="H46" s="281">
        <v>4</v>
      </c>
      <c r="I46" s="282">
        <v>3</v>
      </c>
      <c r="J46" s="283">
        <v>64</v>
      </c>
      <c r="K46" s="284">
        <v>3.3999999999999998E-3</v>
      </c>
      <c r="L46" s="285">
        <v>42</v>
      </c>
      <c r="M46" s="286">
        <v>5.0000000000000001E-3</v>
      </c>
      <c r="N46" s="287"/>
      <c r="O46" s="605">
        <v>22</v>
      </c>
      <c r="P46" s="604">
        <v>14</v>
      </c>
      <c r="Q46" s="288">
        <v>0</v>
      </c>
      <c r="R46" s="290">
        <v>0</v>
      </c>
      <c r="S46" s="281">
        <v>0</v>
      </c>
      <c r="T46" s="282">
        <v>0</v>
      </c>
      <c r="U46" s="283">
        <v>22</v>
      </c>
      <c r="V46" s="284">
        <v>3.0000000000000001E-3</v>
      </c>
      <c r="W46" s="285">
        <v>14</v>
      </c>
      <c r="X46" s="286">
        <v>3.0000000000000001E-3</v>
      </c>
    </row>
    <row r="47" spans="1:24" s="261" customFormat="1" ht="34.5" customHeight="1">
      <c r="B47" s="278">
        <v>36</v>
      </c>
      <c r="C47" s="261" t="s">
        <v>13</v>
      </c>
      <c r="D47" s="603">
        <v>39</v>
      </c>
      <c r="E47" s="604">
        <v>31</v>
      </c>
      <c r="F47" s="288">
        <v>2</v>
      </c>
      <c r="G47" s="290">
        <v>2</v>
      </c>
      <c r="H47" s="281">
        <v>1</v>
      </c>
      <c r="I47" s="282">
        <v>1</v>
      </c>
      <c r="J47" s="283">
        <v>41</v>
      </c>
      <c r="K47" s="284">
        <v>2.2000000000000001E-3</v>
      </c>
      <c r="L47" s="285">
        <v>33</v>
      </c>
      <c r="M47" s="286">
        <v>4.0000000000000001E-3</v>
      </c>
      <c r="N47" s="287"/>
      <c r="O47" s="605">
        <v>21</v>
      </c>
      <c r="P47" s="604">
        <v>13</v>
      </c>
      <c r="Q47" s="288">
        <v>1</v>
      </c>
      <c r="R47" s="290">
        <v>1</v>
      </c>
      <c r="S47" s="281">
        <v>0</v>
      </c>
      <c r="T47" s="282">
        <v>0</v>
      </c>
      <c r="U47" s="283">
        <v>22</v>
      </c>
      <c r="V47" s="284">
        <v>3.0000000000000001E-3</v>
      </c>
      <c r="W47" s="285">
        <v>14</v>
      </c>
      <c r="X47" s="286">
        <v>3.0000000000000001E-3</v>
      </c>
    </row>
    <row r="48" spans="1:24" s="291" customFormat="1" ht="34.5" customHeight="1">
      <c r="B48" s="292">
        <v>37</v>
      </c>
      <c r="C48" s="291" t="s">
        <v>12</v>
      </c>
      <c r="D48" s="603">
        <v>61</v>
      </c>
      <c r="E48" s="604">
        <v>41</v>
      </c>
      <c r="F48" s="293">
        <v>0</v>
      </c>
      <c r="G48" s="294">
        <v>0</v>
      </c>
      <c r="H48" s="295">
        <v>0</v>
      </c>
      <c r="I48" s="296">
        <v>0</v>
      </c>
      <c r="J48" s="297">
        <v>61</v>
      </c>
      <c r="K48" s="298">
        <v>3.2000000000000002E-3</v>
      </c>
      <c r="L48" s="299">
        <v>41</v>
      </c>
      <c r="M48" s="300">
        <v>5.0000000000000001E-3</v>
      </c>
      <c r="N48" s="301"/>
      <c r="O48" s="605">
        <v>46</v>
      </c>
      <c r="P48" s="604">
        <v>35</v>
      </c>
      <c r="Q48" s="293">
        <v>0</v>
      </c>
      <c r="R48" s="294">
        <v>0</v>
      </c>
      <c r="S48" s="295">
        <v>0</v>
      </c>
      <c r="T48" s="296">
        <v>0</v>
      </c>
      <c r="U48" s="297">
        <v>46</v>
      </c>
      <c r="V48" s="298">
        <v>5.0000000000000001E-3</v>
      </c>
      <c r="W48" s="299">
        <v>35</v>
      </c>
      <c r="X48" s="300">
        <v>8.0000000000000002E-3</v>
      </c>
    </row>
    <row r="49" spans="1:24" s="291" customFormat="1" ht="34.5" customHeight="1">
      <c r="B49" s="292">
        <v>38</v>
      </c>
      <c r="C49" s="291" t="s">
        <v>11</v>
      </c>
      <c r="D49" s="603">
        <v>77</v>
      </c>
      <c r="E49" s="604">
        <v>32</v>
      </c>
      <c r="F49" s="293">
        <v>1</v>
      </c>
      <c r="G49" s="294">
        <v>1</v>
      </c>
      <c r="H49" s="295">
        <v>0</v>
      </c>
      <c r="I49" s="296">
        <v>0</v>
      </c>
      <c r="J49" s="297">
        <v>78</v>
      </c>
      <c r="K49" s="298">
        <v>4.1000000000000003E-3</v>
      </c>
      <c r="L49" s="299">
        <v>33</v>
      </c>
      <c r="M49" s="300">
        <v>4.0000000000000001E-3</v>
      </c>
      <c r="N49" s="301"/>
      <c r="O49" s="605">
        <v>56</v>
      </c>
      <c r="P49" s="604">
        <v>33</v>
      </c>
      <c r="Q49" s="293">
        <v>3</v>
      </c>
      <c r="R49" s="294">
        <v>2</v>
      </c>
      <c r="S49" s="295">
        <v>1</v>
      </c>
      <c r="T49" s="296">
        <v>1</v>
      </c>
      <c r="U49" s="297">
        <v>59</v>
      </c>
      <c r="V49" s="298">
        <v>7.0000000000000001E-3</v>
      </c>
      <c r="W49" s="299">
        <v>35</v>
      </c>
      <c r="X49" s="300">
        <v>8.0000000000000002E-3</v>
      </c>
    </row>
    <row r="50" spans="1:24" s="261" customFormat="1" ht="34.5" customHeight="1">
      <c r="B50" s="278">
        <v>39</v>
      </c>
      <c r="C50" s="261" t="s">
        <v>10</v>
      </c>
      <c r="D50" s="603">
        <v>39</v>
      </c>
      <c r="E50" s="604">
        <v>25</v>
      </c>
      <c r="F50" s="302">
        <v>1</v>
      </c>
      <c r="G50" s="303">
        <v>1</v>
      </c>
      <c r="H50" s="281">
        <v>2</v>
      </c>
      <c r="I50" s="282">
        <v>2</v>
      </c>
      <c r="J50" s="283">
        <v>40</v>
      </c>
      <c r="K50" s="284">
        <v>2.0999999999999999E-3</v>
      </c>
      <c r="L50" s="285">
        <v>26</v>
      </c>
      <c r="M50" s="286">
        <v>3.0000000000000001E-3</v>
      </c>
      <c r="N50" s="287"/>
      <c r="O50" s="605">
        <v>27</v>
      </c>
      <c r="P50" s="604">
        <v>19</v>
      </c>
      <c r="Q50" s="302">
        <v>1</v>
      </c>
      <c r="R50" s="303">
        <v>2</v>
      </c>
      <c r="S50" s="281">
        <v>0</v>
      </c>
      <c r="T50" s="282">
        <v>0</v>
      </c>
      <c r="U50" s="283">
        <v>28</v>
      </c>
      <c r="V50" s="284">
        <v>3.0000000000000001E-3</v>
      </c>
      <c r="W50" s="285">
        <v>21</v>
      </c>
      <c r="X50" s="286">
        <v>5.0000000000000001E-3</v>
      </c>
    </row>
    <row r="51" spans="1:24" s="261" customFormat="1" ht="34.5" customHeight="1" thickBot="1">
      <c r="B51" s="278"/>
      <c r="C51" s="320" t="s">
        <v>132</v>
      </c>
      <c r="D51" s="612">
        <v>672</v>
      </c>
      <c r="E51" s="613">
        <v>400</v>
      </c>
      <c r="F51" s="774">
        <v>11</v>
      </c>
      <c r="G51" s="289">
        <v>10</v>
      </c>
      <c r="H51" s="321">
        <v>14</v>
      </c>
      <c r="I51" s="322">
        <v>11</v>
      </c>
      <c r="J51" s="308">
        <v>683</v>
      </c>
      <c r="K51" s="309">
        <v>3.6200000000000003E-2</v>
      </c>
      <c r="L51" s="310">
        <v>410</v>
      </c>
      <c r="M51" s="311">
        <v>4.4999999999999998E-2</v>
      </c>
      <c r="N51" s="305"/>
      <c r="O51" s="608">
        <v>384</v>
      </c>
      <c r="P51" s="613">
        <v>258</v>
      </c>
      <c r="Q51" s="774">
        <v>7</v>
      </c>
      <c r="R51" s="289">
        <v>7</v>
      </c>
      <c r="S51" s="306">
        <v>2</v>
      </c>
      <c r="T51" s="322">
        <v>2</v>
      </c>
      <c r="U51" s="308">
        <v>391</v>
      </c>
      <c r="V51" s="309">
        <v>4.5999999999999999E-2</v>
      </c>
      <c r="W51" s="310">
        <v>265</v>
      </c>
      <c r="X51" s="311">
        <v>6.3E-2</v>
      </c>
    </row>
    <row r="52" spans="1:24" s="261" customFormat="1" ht="34.5" customHeight="1">
      <c r="A52" s="313" t="s">
        <v>138</v>
      </c>
      <c r="B52" s="314">
        <v>40</v>
      </c>
      <c r="C52" s="313" t="s">
        <v>9</v>
      </c>
      <c r="D52" s="609">
        <v>498</v>
      </c>
      <c r="E52" s="610">
        <v>330</v>
      </c>
      <c r="F52" s="279">
        <v>11</v>
      </c>
      <c r="G52" s="280">
        <v>9</v>
      </c>
      <c r="H52" s="315">
        <v>14</v>
      </c>
      <c r="I52" s="316">
        <v>12</v>
      </c>
      <c r="J52" s="283">
        <v>509</v>
      </c>
      <c r="K52" s="284">
        <v>2.7E-2</v>
      </c>
      <c r="L52" s="285">
        <v>339</v>
      </c>
      <c r="M52" s="286">
        <v>3.7999999999999999E-2</v>
      </c>
      <c r="N52" s="317"/>
      <c r="O52" s="611">
        <v>265</v>
      </c>
      <c r="P52" s="610">
        <v>197</v>
      </c>
      <c r="Q52" s="279">
        <v>12</v>
      </c>
      <c r="R52" s="280">
        <v>9</v>
      </c>
      <c r="S52" s="281">
        <v>12</v>
      </c>
      <c r="T52" s="316">
        <v>10</v>
      </c>
      <c r="U52" s="283">
        <v>277</v>
      </c>
      <c r="V52" s="284">
        <v>3.3000000000000002E-2</v>
      </c>
      <c r="W52" s="285">
        <v>206</v>
      </c>
      <c r="X52" s="286">
        <v>4.9000000000000002E-2</v>
      </c>
    </row>
    <row r="53" spans="1:24" s="261" customFormat="1" ht="34.5" customHeight="1">
      <c r="B53" s="278">
        <v>41</v>
      </c>
      <c r="C53" s="261" t="s">
        <v>8</v>
      </c>
      <c r="D53" s="603">
        <v>31</v>
      </c>
      <c r="E53" s="604">
        <v>32</v>
      </c>
      <c r="F53" s="288">
        <v>2</v>
      </c>
      <c r="G53" s="290">
        <v>1</v>
      </c>
      <c r="H53" s="281">
        <v>0</v>
      </c>
      <c r="I53" s="282">
        <v>0</v>
      </c>
      <c r="J53" s="283">
        <v>33</v>
      </c>
      <c r="K53" s="284">
        <v>1.8E-3</v>
      </c>
      <c r="L53" s="285">
        <v>33</v>
      </c>
      <c r="M53" s="286">
        <v>4.0000000000000001E-3</v>
      </c>
      <c r="N53" s="287"/>
      <c r="O53" s="605">
        <v>17</v>
      </c>
      <c r="P53" s="604">
        <v>16</v>
      </c>
      <c r="Q53" s="288">
        <v>3</v>
      </c>
      <c r="R53" s="290">
        <v>4</v>
      </c>
      <c r="S53" s="281">
        <v>2</v>
      </c>
      <c r="T53" s="282">
        <v>3</v>
      </c>
      <c r="U53" s="283">
        <v>20</v>
      </c>
      <c r="V53" s="284">
        <v>2E-3</v>
      </c>
      <c r="W53" s="285">
        <v>20</v>
      </c>
      <c r="X53" s="286">
        <v>5.0000000000000001E-3</v>
      </c>
    </row>
    <row r="54" spans="1:24" s="291" customFormat="1" ht="34.5" customHeight="1">
      <c r="B54" s="292">
        <v>42</v>
      </c>
      <c r="C54" s="291" t="s">
        <v>7</v>
      </c>
      <c r="D54" s="603">
        <v>49</v>
      </c>
      <c r="E54" s="604">
        <v>25</v>
      </c>
      <c r="F54" s="293">
        <v>0</v>
      </c>
      <c r="G54" s="294">
        <v>0</v>
      </c>
      <c r="H54" s="295">
        <v>0</v>
      </c>
      <c r="I54" s="296">
        <v>1</v>
      </c>
      <c r="J54" s="297">
        <v>49</v>
      </c>
      <c r="K54" s="298">
        <v>2.5999999999999999E-3</v>
      </c>
      <c r="L54" s="299">
        <v>25</v>
      </c>
      <c r="M54" s="300">
        <v>3.0000000000000001E-3</v>
      </c>
      <c r="N54" s="301"/>
      <c r="O54" s="605">
        <v>33</v>
      </c>
      <c r="P54" s="604">
        <v>19</v>
      </c>
      <c r="Q54" s="293">
        <v>1</v>
      </c>
      <c r="R54" s="294">
        <v>1</v>
      </c>
      <c r="S54" s="295">
        <v>0</v>
      </c>
      <c r="T54" s="296">
        <v>0</v>
      </c>
      <c r="U54" s="297">
        <v>34</v>
      </c>
      <c r="V54" s="298">
        <v>4.0000000000000001E-3</v>
      </c>
      <c r="W54" s="299">
        <v>20</v>
      </c>
      <c r="X54" s="300">
        <v>5.0000000000000001E-3</v>
      </c>
    </row>
    <row r="55" spans="1:24" s="291" customFormat="1" ht="34.5" customHeight="1">
      <c r="B55" s="292">
        <v>43</v>
      </c>
      <c r="C55" s="291" t="s">
        <v>6</v>
      </c>
      <c r="D55" s="603">
        <v>85</v>
      </c>
      <c r="E55" s="604">
        <v>43</v>
      </c>
      <c r="F55" s="293">
        <v>6</v>
      </c>
      <c r="G55" s="294">
        <v>6</v>
      </c>
      <c r="H55" s="295">
        <v>1</v>
      </c>
      <c r="I55" s="296">
        <v>0</v>
      </c>
      <c r="J55" s="297">
        <v>91</v>
      </c>
      <c r="K55" s="298">
        <v>4.7999999999999996E-3</v>
      </c>
      <c r="L55" s="299">
        <v>49</v>
      </c>
      <c r="M55" s="300">
        <v>5.0000000000000001E-3</v>
      </c>
      <c r="N55" s="301"/>
      <c r="O55" s="605">
        <v>59</v>
      </c>
      <c r="P55" s="604">
        <v>44</v>
      </c>
      <c r="Q55" s="288">
        <v>3</v>
      </c>
      <c r="R55" s="290">
        <v>3</v>
      </c>
      <c r="S55" s="295">
        <v>2</v>
      </c>
      <c r="T55" s="296">
        <v>2</v>
      </c>
      <c r="U55" s="297">
        <v>62</v>
      </c>
      <c r="V55" s="298">
        <v>7.0000000000000001E-3</v>
      </c>
      <c r="W55" s="299">
        <v>47</v>
      </c>
      <c r="X55" s="300">
        <v>1.0999999999999999E-2</v>
      </c>
    </row>
    <row r="56" spans="1:24" s="261" customFormat="1" ht="34.5" customHeight="1">
      <c r="B56" s="278">
        <v>44</v>
      </c>
      <c r="C56" s="261" t="s">
        <v>5</v>
      </c>
      <c r="D56" s="603">
        <v>54</v>
      </c>
      <c r="E56" s="604">
        <v>34</v>
      </c>
      <c r="F56" s="288">
        <v>0</v>
      </c>
      <c r="G56" s="290">
        <v>0</v>
      </c>
      <c r="H56" s="281">
        <v>1</v>
      </c>
      <c r="I56" s="282">
        <v>1</v>
      </c>
      <c r="J56" s="283">
        <v>54</v>
      </c>
      <c r="K56" s="284">
        <v>2.8999999999999998E-3</v>
      </c>
      <c r="L56" s="285">
        <v>34</v>
      </c>
      <c r="M56" s="286">
        <v>4.0000000000000001E-3</v>
      </c>
      <c r="N56" s="287"/>
      <c r="O56" s="605">
        <v>28</v>
      </c>
      <c r="P56" s="604">
        <v>22</v>
      </c>
      <c r="Q56" s="288">
        <v>1</v>
      </c>
      <c r="R56" s="290">
        <v>1</v>
      </c>
      <c r="S56" s="281">
        <v>1</v>
      </c>
      <c r="T56" s="282">
        <v>1</v>
      </c>
      <c r="U56" s="283">
        <v>29</v>
      </c>
      <c r="V56" s="284">
        <v>3.0000000000000001E-3</v>
      </c>
      <c r="W56" s="285">
        <v>23</v>
      </c>
      <c r="X56" s="286">
        <v>5.0000000000000001E-3</v>
      </c>
    </row>
    <row r="57" spans="1:24" s="261" customFormat="1" ht="34.5" customHeight="1">
      <c r="B57" s="278">
        <v>45</v>
      </c>
      <c r="C57" s="261" t="s">
        <v>4</v>
      </c>
      <c r="D57" s="603">
        <v>52</v>
      </c>
      <c r="E57" s="604">
        <v>39</v>
      </c>
      <c r="F57" s="288">
        <v>0</v>
      </c>
      <c r="G57" s="290">
        <v>0</v>
      </c>
      <c r="H57" s="281">
        <v>2</v>
      </c>
      <c r="I57" s="282">
        <v>2</v>
      </c>
      <c r="J57" s="283">
        <v>52</v>
      </c>
      <c r="K57" s="284">
        <v>2.8E-3</v>
      </c>
      <c r="L57" s="285">
        <v>39</v>
      </c>
      <c r="M57" s="286">
        <v>4.0000000000000001E-3</v>
      </c>
      <c r="N57" s="287"/>
      <c r="O57" s="605">
        <v>40</v>
      </c>
      <c r="P57" s="604">
        <v>30</v>
      </c>
      <c r="Q57" s="288">
        <v>1</v>
      </c>
      <c r="R57" s="290">
        <v>1</v>
      </c>
      <c r="S57" s="281">
        <v>1</v>
      </c>
      <c r="T57" s="282">
        <v>1</v>
      </c>
      <c r="U57" s="283">
        <v>41</v>
      </c>
      <c r="V57" s="284">
        <v>5.0000000000000001E-3</v>
      </c>
      <c r="W57" s="285">
        <v>31</v>
      </c>
      <c r="X57" s="286">
        <v>7.0000000000000001E-3</v>
      </c>
    </row>
    <row r="58" spans="1:24" s="291" customFormat="1" ht="34.5" customHeight="1">
      <c r="B58" s="292">
        <v>46</v>
      </c>
      <c r="C58" s="291" t="s">
        <v>3</v>
      </c>
      <c r="D58" s="603">
        <v>84</v>
      </c>
      <c r="E58" s="604">
        <v>55</v>
      </c>
      <c r="F58" s="293">
        <v>1</v>
      </c>
      <c r="G58" s="294">
        <v>1</v>
      </c>
      <c r="H58" s="295">
        <v>3</v>
      </c>
      <c r="I58" s="296">
        <v>5</v>
      </c>
      <c r="J58" s="297">
        <v>85</v>
      </c>
      <c r="K58" s="298">
        <v>4.4999999999999997E-3</v>
      </c>
      <c r="L58" s="299">
        <v>56</v>
      </c>
      <c r="M58" s="300">
        <v>6.0000000000000001E-3</v>
      </c>
      <c r="N58" s="301"/>
      <c r="O58" s="605">
        <v>62</v>
      </c>
      <c r="P58" s="604">
        <v>32</v>
      </c>
      <c r="Q58" s="293">
        <v>3</v>
      </c>
      <c r="R58" s="294">
        <v>3</v>
      </c>
      <c r="S58" s="295">
        <v>1</v>
      </c>
      <c r="T58" s="296">
        <v>1</v>
      </c>
      <c r="U58" s="297">
        <v>65</v>
      </c>
      <c r="V58" s="298">
        <v>8.0000000000000002E-3</v>
      </c>
      <c r="W58" s="299">
        <v>35</v>
      </c>
      <c r="X58" s="300">
        <v>8.0000000000000002E-3</v>
      </c>
    </row>
    <row r="59" spans="1:24" s="291" customFormat="1" ht="34.5" customHeight="1">
      <c r="B59" s="292">
        <v>47</v>
      </c>
      <c r="C59" s="291" t="s">
        <v>2</v>
      </c>
      <c r="D59" s="603">
        <v>219</v>
      </c>
      <c r="E59" s="604">
        <v>137</v>
      </c>
      <c r="F59" s="775">
        <v>3</v>
      </c>
      <c r="G59" s="325">
        <v>2</v>
      </c>
      <c r="H59" s="295">
        <v>4</v>
      </c>
      <c r="I59" s="296">
        <v>2</v>
      </c>
      <c r="J59" s="297">
        <v>222</v>
      </c>
      <c r="K59" s="298">
        <v>1.18E-2</v>
      </c>
      <c r="L59" s="299">
        <v>139</v>
      </c>
      <c r="M59" s="300">
        <v>1.4999999999999999E-2</v>
      </c>
      <c r="N59" s="301"/>
      <c r="O59" s="605">
        <v>112</v>
      </c>
      <c r="P59" s="604">
        <v>60</v>
      </c>
      <c r="Q59" s="775">
        <v>1</v>
      </c>
      <c r="R59" s="325">
        <v>1</v>
      </c>
      <c r="S59" s="295">
        <v>0</v>
      </c>
      <c r="T59" s="296">
        <v>0</v>
      </c>
      <c r="U59" s="297">
        <v>113</v>
      </c>
      <c r="V59" s="298">
        <v>1.2999999999999999E-2</v>
      </c>
      <c r="W59" s="299">
        <v>61</v>
      </c>
      <c r="X59" s="300">
        <v>1.4E-2</v>
      </c>
    </row>
    <row r="60" spans="1:24" s="261" customFormat="1" ht="34.5" customHeight="1" thickBot="1">
      <c r="A60" s="326"/>
      <c r="B60" s="327"/>
      <c r="C60" s="328" t="s">
        <v>132</v>
      </c>
      <c r="D60" s="614">
        <v>1072</v>
      </c>
      <c r="E60" s="615">
        <v>695</v>
      </c>
      <c r="F60" s="330">
        <v>23</v>
      </c>
      <c r="G60" s="331">
        <v>19</v>
      </c>
      <c r="H60" s="332">
        <v>25</v>
      </c>
      <c r="I60" s="333">
        <v>23</v>
      </c>
      <c r="J60" s="334">
        <v>1095</v>
      </c>
      <c r="K60" s="335">
        <v>5.8099999999999999E-2</v>
      </c>
      <c r="L60" s="336">
        <v>714</v>
      </c>
      <c r="M60" s="337">
        <v>7.9000000000000001E-2</v>
      </c>
      <c r="N60" s="329"/>
      <c r="O60" s="614">
        <v>616</v>
      </c>
      <c r="P60" s="615">
        <v>420</v>
      </c>
      <c r="Q60" s="330">
        <v>25</v>
      </c>
      <c r="R60" s="331">
        <v>23</v>
      </c>
      <c r="S60" s="332">
        <v>19</v>
      </c>
      <c r="T60" s="333">
        <v>18</v>
      </c>
      <c r="U60" s="334">
        <v>641</v>
      </c>
      <c r="V60" s="335">
        <v>7.4999999999999997E-2</v>
      </c>
      <c r="W60" s="336">
        <v>443</v>
      </c>
      <c r="X60" s="337">
        <v>0.105</v>
      </c>
    </row>
    <row r="61" spans="1:24" s="261" customFormat="1" ht="34.5" customHeight="1" thickTop="1">
      <c r="A61" s="263" t="s">
        <v>92</v>
      </c>
      <c r="B61" s="318"/>
      <c r="C61" s="263"/>
      <c r="D61" s="616">
        <v>18598</v>
      </c>
      <c r="E61" s="604">
        <v>8798</v>
      </c>
      <c r="F61" s="288">
        <v>253</v>
      </c>
      <c r="G61" s="338">
        <v>219</v>
      </c>
      <c r="H61" s="281">
        <v>261</v>
      </c>
      <c r="I61" s="282">
        <v>212</v>
      </c>
      <c r="J61" s="283">
        <v>18851</v>
      </c>
      <c r="K61" s="339">
        <v>0.99950000000000006</v>
      </c>
      <c r="L61" s="285">
        <v>9017</v>
      </c>
      <c r="M61" s="286">
        <v>1</v>
      </c>
      <c r="N61" s="317"/>
      <c r="O61" s="616">
        <v>8383</v>
      </c>
      <c r="P61" s="604">
        <v>4115</v>
      </c>
      <c r="Q61" s="288">
        <v>110</v>
      </c>
      <c r="R61" s="338">
        <v>102</v>
      </c>
      <c r="S61" s="281">
        <v>113</v>
      </c>
      <c r="T61" s="282">
        <v>103</v>
      </c>
      <c r="U61" s="283">
        <v>8493</v>
      </c>
      <c r="V61" s="339">
        <v>1</v>
      </c>
      <c r="W61" s="285">
        <v>4217</v>
      </c>
      <c r="X61" s="286">
        <v>1</v>
      </c>
    </row>
    <row r="62" spans="1:24" s="351" customFormat="1" ht="28.5" customHeight="1">
      <c r="A62" s="340"/>
      <c r="B62" s="341"/>
      <c r="C62" s="340"/>
      <c r="D62" s="342"/>
      <c r="E62" s="343"/>
      <c r="F62" s="344"/>
      <c r="G62" s="345"/>
      <c r="H62" s="346"/>
      <c r="I62" s="347"/>
      <c r="J62" s="342"/>
      <c r="K62" s="348"/>
      <c r="L62" s="349"/>
      <c r="M62" s="350"/>
      <c r="N62" s="342"/>
      <c r="O62" s="342"/>
      <c r="P62" s="343"/>
      <c r="Q62" s="344"/>
      <c r="R62" s="345"/>
      <c r="S62" s="346"/>
      <c r="T62" s="347"/>
      <c r="U62" s="342"/>
      <c r="V62" s="348"/>
      <c r="W62" s="349"/>
      <c r="X62" s="350"/>
    </row>
    <row r="63" spans="1:24">
      <c r="A63" s="252" t="s">
        <v>139</v>
      </c>
    </row>
    <row r="64" spans="1:24">
      <c r="A64" s="252" t="s">
        <v>140</v>
      </c>
      <c r="K64" s="252"/>
      <c r="M64" s="252"/>
      <c r="N64" s="252"/>
      <c r="V64" s="252"/>
      <c r="X64" s="252"/>
    </row>
    <row r="65" spans="2:24">
      <c r="K65" s="252"/>
      <c r="M65" s="252"/>
      <c r="N65" s="252"/>
      <c r="V65" s="252"/>
      <c r="X65" s="252"/>
    </row>
    <row r="66" spans="2:24">
      <c r="B66" s="252"/>
      <c r="G66" s="252"/>
      <c r="I66" s="252"/>
      <c r="K66" s="252"/>
      <c r="M66" s="252"/>
      <c r="N66" s="252"/>
      <c r="V66" s="252"/>
      <c r="X66" s="252"/>
    </row>
    <row r="67" spans="2:24">
      <c r="B67" s="252"/>
      <c r="G67" s="252"/>
      <c r="I67" s="252"/>
      <c r="K67" s="252"/>
      <c r="M67" s="252"/>
      <c r="N67" s="252"/>
      <c r="V67" s="252"/>
      <c r="X67" s="252"/>
    </row>
    <row r="74" spans="2:24" ht="14.25">
      <c r="G74" s="352"/>
      <c r="R74" s="352"/>
    </row>
    <row r="75" spans="2:24" ht="14.25">
      <c r="G75" s="352"/>
      <c r="R75" s="352"/>
    </row>
    <row r="76" spans="2:24" ht="14.25">
      <c r="G76" s="352"/>
      <c r="R76" s="352"/>
    </row>
    <row r="77" spans="2:24" ht="14.25">
      <c r="G77" s="352"/>
      <c r="R77" s="352"/>
    </row>
    <row r="78" spans="2:24" ht="14.25">
      <c r="G78" s="352"/>
      <c r="R78" s="352"/>
    </row>
    <row r="79" spans="2:24" ht="14.25">
      <c r="G79" s="352"/>
      <c r="R79" s="352"/>
    </row>
    <row r="80" spans="2:24" ht="14.25">
      <c r="G80" s="352"/>
      <c r="R80" s="352"/>
    </row>
    <row r="81" spans="7:18" ht="14.25">
      <c r="G81" s="352"/>
      <c r="R81" s="352"/>
    </row>
    <row r="82" spans="7:18" ht="14.25">
      <c r="G82" s="352"/>
    </row>
    <row r="83" spans="7:18" ht="14.25">
      <c r="G83" s="352"/>
    </row>
    <row r="84" spans="7:18" ht="14.25">
      <c r="G84" s="352"/>
    </row>
    <row r="85" spans="7:18" ht="14.25">
      <c r="G85" s="352"/>
    </row>
  </sheetData>
  <mergeCells count="15">
    <mergeCell ref="A1:X1"/>
    <mergeCell ref="A2:X2"/>
    <mergeCell ref="O4:P4"/>
    <mergeCell ref="A5:A6"/>
    <mergeCell ref="B5:C6"/>
    <mergeCell ref="F5:G5"/>
    <mergeCell ref="H5:I5"/>
    <mergeCell ref="J5:M5"/>
    <mergeCell ref="Q5:R5"/>
    <mergeCell ref="S5:T5"/>
    <mergeCell ref="U5:X5"/>
    <mergeCell ref="J6:K6"/>
    <mergeCell ref="L6:M6"/>
    <mergeCell ref="U6:V6"/>
    <mergeCell ref="W6:X6"/>
  </mergeCells>
  <phoneticPr fontId="4"/>
  <printOptions horizontalCentered="1"/>
  <pageMargins left="0.23622047244094491" right="0.23622047244094491" top="0.74803149606299213" bottom="0.74803149606299213" header="0.31496062992125984" footer="0.31496062992125984"/>
  <pageSetup paperSize="9" scale="33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59"/>
  <sheetViews>
    <sheetView view="pageBreakPreview" zoomScale="85" zoomScaleNormal="110" zoomScaleSheetLayoutView="85" workbookViewId="0">
      <pane xSplit="3" ySplit="5" topLeftCell="F40" activePane="bottomRight" state="frozen"/>
      <selection activeCell="J54" sqref="J54"/>
      <selection pane="topRight" activeCell="J54" sqref="J54"/>
      <selection pane="bottomLeft" activeCell="J54" sqref="J54"/>
      <selection pane="bottomRight" activeCell="AL59" sqref="AL59"/>
    </sheetView>
  </sheetViews>
  <sheetFormatPr defaultColWidth="8.75" defaultRowHeight="27.6" customHeight="1"/>
  <cols>
    <col min="1" max="1" width="10" style="719" customWidth="1"/>
    <col min="2" max="3" width="8.625" style="720" hidden="1" customWidth="1"/>
    <col min="4" max="5" width="8.125" style="720" hidden="1" customWidth="1"/>
    <col min="6" max="7" width="8.625" style="720" customWidth="1"/>
    <col min="8" max="11" width="8.625" style="721" hidden="1" customWidth="1"/>
    <col min="12" max="12" width="8.625" style="721" customWidth="1"/>
    <col min="13" max="13" width="8.625" style="722" customWidth="1"/>
    <col min="14" max="17" width="8.625" style="1" hidden="1" customWidth="1"/>
    <col min="18" max="18" width="8.625" style="722" customWidth="1"/>
    <col min="19" max="21" width="8.625" style="1" hidden="1" customWidth="1"/>
    <col min="22" max="22" width="8.625" style="723" hidden="1" customWidth="1"/>
    <col min="23" max="23" width="8.625" style="721" customWidth="1"/>
    <col min="24" max="26" width="8.625" style="1" hidden="1" customWidth="1"/>
    <col min="27" max="27" width="8.625" style="724" hidden="1" customWidth="1"/>
    <col min="28" max="28" width="8.625" style="721" customWidth="1"/>
    <col min="29" max="31" width="8.625" style="1" hidden="1" customWidth="1"/>
    <col min="32" max="32" width="8.625" style="724" hidden="1" customWidth="1"/>
    <col min="33" max="33" width="8.625" style="724" customWidth="1"/>
    <col min="34" max="37" width="8.625" style="1" hidden="1" customWidth="1"/>
    <col min="38" max="38" width="8.625" style="1" customWidth="1"/>
    <col min="39" max="42" width="8.625" style="1" hidden="1" customWidth="1"/>
    <col min="43" max="43" width="8.625" style="1" customWidth="1"/>
    <col min="44" max="47" width="8.625" style="1" hidden="1" customWidth="1"/>
    <col min="48" max="48" width="9.625" style="1" customWidth="1"/>
    <col min="49" max="52" width="8.625" style="1" hidden="1" customWidth="1"/>
    <col min="53" max="53" width="8.625" style="1" customWidth="1"/>
    <col min="54" max="57" width="8.625" style="1" hidden="1" customWidth="1"/>
    <col min="58" max="72" width="8.625" style="1" customWidth="1"/>
    <col min="73" max="256" width="8.75" style="1"/>
    <col min="257" max="257" width="10" style="1" customWidth="1"/>
    <col min="258" max="261" width="0" style="1" hidden="1" customWidth="1"/>
    <col min="262" max="263" width="8.625" style="1" customWidth="1"/>
    <col min="264" max="267" width="0" style="1" hidden="1" customWidth="1"/>
    <col min="268" max="269" width="8.625" style="1" customWidth="1"/>
    <col min="270" max="273" width="0" style="1" hidden="1" customWidth="1"/>
    <col min="274" max="274" width="8.625" style="1" customWidth="1"/>
    <col min="275" max="278" width="0" style="1" hidden="1" customWidth="1"/>
    <col min="279" max="279" width="8.625" style="1" customWidth="1"/>
    <col min="280" max="283" width="0" style="1" hidden="1" customWidth="1"/>
    <col min="284" max="284" width="8.625" style="1" customWidth="1"/>
    <col min="285" max="288" width="0" style="1" hidden="1" customWidth="1"/>
    <col min="289" max="289" width="8.625" style="1" customWidth="1"/>
    <col min="290" max="293" width="0" style="1" hidden="1" customWidth="1"/>
    <col min="294" max="294" width="8.625" style="1" customWidth="1"/>
    <col min="295" max="298" width="0" style="1" hidden="1" customWidth="1"/>
    <col min="299" max="299" width="8.625" style="1" customWidth="1"/>
    <col min="300" max="303" width="0" style="1" hidden="1" customWidth="1"/>
    <col min="304" max="304" width="8.625" style="1" customWidth="1"/>
    <col min="305" max="308" width="0" style="1" hidden="1" customWidth="1"/>
    <col min="309" max="309" width="8.625" style="1" customWidth="1"/>
    <col min="310" max="313" width="0" style="1" hidden="1" customWidth="1"/>
    <col min="314" max="328" width="8.625" style="1" customWidth="1"/>
    <col min="329" max="512" width="8.75" style="1"/>
    <col min="513" max="513" width="10" style="1" customWidth="1"/>
    <col min="514" max="517" width="0" style="1" hidden="1" customWidth="1"/>
    <col min="518" max="519" width="8.625" style="1" customWidth="1"/>
    <col min="520" max="523" width="0" style="1" hidden="1" customWidth="1"/>
    <col min="524" max="525" width="8.625" style="1" customWidth="1"/>
    <col min="526" max="529" width="0" style="1" hidden="1" customWidth="1"/>
    <col min="530" max="530" width="8.625" style="1" customWidth="1"/>
    <col min="531" max="534" width="0" style="1" hidden="1" customWidth="1"/>
    <col min="535" max="535" width="8.625" style="1" customWidth="1"/>
    <col min="536" max="539" width="0" style="1" hidden="1" customWidth="1"/>
    <col min="540" max="540" width="8.625" style="1" customWidth="1"/>
    <col min="541" max="544" width="0" style="1" hidden="1" customWidth="1"/>
    <col min="545" max="545" width="8.625" style="1" customWidth="1"/>
    <col min="546" max="549" width="0" style="1" hidden="1" customWidth="1"/>
    <col min="550" max="550" width="8.625" style="1" customWidth="1"/>
    <col min="551" max="554" width="0" style="1" hidden="1" customWidth="1"/>
    <col min="555" max="555" width="8.625" style="1" customWidth="1"/>
    <col min="556" max="559" width="0" style="1" hidden="1" customWidth="1"/>
    <col min="560" max="560" width="8.625" style="1" customWidth="1"/>
    <col min="561" max="564" width="0" style="1" hidden="1" customWidth="1"/>
    <col min="565" max="565" width="8.625" style="1" customWidth="1"/>
    <col min="566" max="569" width="0" style="1" hidden="1" customWidth="1"/>
    <col min="570" max="584" width="8.625" style="1" customWidth="1"/>
    <col min="585" max="768" width="8.75" style="1"/>
    <col min="769" max="769" width="10" style="1" customWidth="1"/>
    <col min="770" max="773" width="0" style="1" hidden="1" customWidth="1"/>
    <col min="774" max="775" width="8.625" style="1" customWidth="1"/>
    <col min="776" max="779" width="0" style="1" hidden="1" customWidth="1"/>
    <col min="780" max="781" width="8.625" style="1" customWidth="1"/>
    <col min="782" max="785" width="0" style="1" hidden="1" customWidth="1"/>
    <col min="786" max="786" width="8.625" style="1" customWidth="1"/>
    <col min="787" max="790" width="0" style="1" hidden="1" customWidth="1"/>
    <col min="791" max="791" width="8.625" style="1" customWidth="1"/>
    <col min="792" max="795" width="0" style="1" hidden="1" customWidth="1"/>
    <col min="796" max="796" width="8.625" style="1" customWidth="1"/>
    <col min="797" max="800" width="0" style="1" hidden="1" customWidth="1"/>
    <col min="801" max="801" width="8.625" style="1" customWidth="1"/>
    <col min="802" max="805" width="0" style="1" hidden="1" customWidth="1"/>
    <col min="806" max="806" width="8.625" style="1" customWidth="1"/>
    <col min="807" max="810" width="0" style="1" hidden="1" customWidth="1"/>
    <col min="811" max="811" width="8.625" style="1" customWidth="1"/>
    <col min="812" max="815" width="0" style="1" hidden="1" customWidth="1"/>
    <col min="816" max="816" width="8.625" style="1" customWidth="1"/>
    <col min="817" max="820" width="0" style="1" hidden="1" customWidth="1"/>
    <col min="821" max="821" width="8.625" style="1" customWidth="1"/>
    <col min="822" max="825" width="0" style="1" hidden="1" customWidth="1"/>
    <col min="826" max="840" width="8.625" style="1" customWidth="1"/>
    <col min="841" max="1024" width="8.75" style="1"/>
    <col min="1025" max="1025" width="10" style="1" customWidth="1"/>
    <col min="1026" max="1029" width="0" style="1" hidden="1" customWidth="1"/>
    <col min="1030" max="1031" width="8.625" style="1" customWidth="1"/>
    <col min="1032" max="1035" width="0" style="1" hidden="1" customWidth="1"/>
    <col min="1036" max="1037" width="8.625" style="1" customWidth="1"/>
    <col min="1038" max="1041" width="0" style="1" hidden="1" customWidth="1"/>
    <col min="1042" max="1042" width="8.625" style="1" customWidth="1"/>
    <col min="1043" max="1046" width="0" style="1" hidden="1" customWidth="1"/>
    <col min="1047" max="1047" width="8.625" style="1" customWidth="1"/>
    <col min="1048" max="1051" width="0" style="1" hidden="1" customWidth="1"/>
    <col min="1052" max="1052" width="8.625" style="1" customWidth="1"/>
    <col min="1053" max="1056" width="0" style="1" hidden="1" customWidth="1"/>
    <col min="1057" max="1057" width="8.625" style="1" customWidth="1"/>
    <col min="1058" max="1061" width="0" style="1" hidden="1" customWidth="1"/>
    <col min="1062" max="1062" width="8.625" style="1" customWidth="1"/>
    <col min="1063" max="1066" width="0" style="1" hidden="1" customWidth="1"/>
    <col min="1067" max="1067" width="8.625" style="1" customWidth="1"/>
    <col min="1068" max="1071" width="0" style="1" hidden="1" customWidth="1"/>
    <col min="1072" max="1072" width="8.625" style="1" customWidth="1"/>
    <col min="1073" max="1076" width="0" style="1" hidden="1" customWidth="1"/>
    <col min="1077" max="1077" width="8.625" style="1" customWidth="1"/>
    <col min="1078" max="1081" width="0" style="1" hidden="1" customWidth="1"/>
    <col min="1082" max="1096" width="8.625" style="1" customWidth="1"/>
    <col min="1097" max="1280" width="8.75" style="1"/>
    <col min="1281" max="1281" width="10" style="1" customWidth="1"/>
    <col min="1282" max="1285" width="0" style="1" hidden="1" customWidth="1"/>
    <col min="1286" max="1287" width="8.625" style="1" customWidth="1"/>
    <col min="1288" max="1291" width="0" style="1" hidden="1" customWidth="1"/>
    <col min="1292" max="1293" width="8.625" style="1" customWidth="1"/>
    <col min="1294" max="1297" width="0" style="1" hidden="1" customWidth="1"/>
    <col min="1298" max="1298" width="8.625" style="1" customWidth="1"/>
    <col min="1299" max="1302" width="0" style="1" hidden="1" customWidth="1"/>
    <col min="1303" max="1303" width="8.625" style="1" customWidth="1"/>
    <col min="1304" max="1307" width="0" style="1" hidden="1" customWidth="1"/>
    <col min="1308" max="1308" width="8.625" style="1" customWidth="1"/>
    <col min="1309" max="1312" width="0" style="1" hidden="1" customWidth="1"/>
    <col min="1313" max="1313" width="8.625" style="1" customWidth="1"/>
    <col min="1314" max="1317" width="0" style="1" hidden="1" customWidth="1"/>
    <col min="1318" max="1318" width="8.625" style="1" customWidth="1"/>
    <col min="1319" max="1322" width="0" style="1" hidden="1" customWidth="1"/>
    <col min="1323" max="1323" width="8.625" style="1" customWidth="1"/>
    <col min="1324" max="1327" width="0" style="1" hidden="1" customWidth="1"/>
    <col min="1328" max="1328" width="8.625" style="1" customWidth="1"/>
    <col min="1329" max="1332" width="0" style="1" hidden="1" customWidth="1"/>
    <col min="1333" max="1333" width="8.625" style="1" customWidth="1"/>
    <col min="1334" max="1337" width="0" style="1" hidden="1" customWidth="1"/>
    <col min="1338" max="1352" width="8.625" style="1" customWidth="1"/>
    <col min="1353" max="1536" width="8.75" style="1"/>
    <col min="1537" max="1537" width="10" style="1" customWidth="1"/>
    <col min="1538" max="1541" width="0" style="1" hidden="1" customWidth="1"/>
    <col min="1542" max="1543" width="8.625" style="1" customWidth="1"/>
    <col min="1544" max="1547" width="0" style="1" hidden="1" customWidth="1"/>
    <col min="1548" max="1549" width="8.625" style="1" customWidth="1"/>
    <col min="1550" max="1553" width="0" style="1" hidden="1" customWidth="1"/>
    <col min="1554" max="1554" width="8.625" style="1" customWidth="1"/>
    <col min="1555" max="1558" width="0" style="1" hidden="1" customWidth="1"/>
    <col min="1559" max="1559" width="8.625" style="1" customWidth="1"/>
    <col min="1560" max="1563" width="0" style="1" hidden="1" customWidth="1"/>
    <col min="1564" max="1564" width="8.625" style="1" customWidth="1"/>
    <col min="1565" max="1568" width="0" style="1" hidden="1" customWidth="1"/>
    <col min="1569" max="1569" width="8.625" style="1" customWidth="1"/>
    <col min="1570" max="1573" width="0" style="1" hidden="1" customWidth="1"/>
    <col min="1574" max="1574" width="8.625" style="1" customWidth="1"/>
    <col min="1575" max="1578" width="0" style="1" hidden="1" customWidth="1"/>
    <col min="1579" max="1579" width="8.625" style="1" customWidth="1"/>
    <col min="1580" max="1583" width="0" style="1" hidden="1" customWidth="1"/>
    <col min="1584" max="1584" width="8.625" style="1" customWidth="1"/>
    <col min="1585" max="1588" width="0" style="1" hidden="1" customWidth="1"/>
    <col min="1589" max="1589" width="8.625" style="1" customWidth="1"/>
    <col min="1590" max="1593" width="0" style="1" hidden="1" customWidth="1"/>
    <col min="1594" max="1608" width="8.625" style="1" customWidth="1"/>
    <col min="1609" max="1792" width="8.75" style="1"/>
    <col min="1793" max="1793" width="10" style="1" customWidth="1"/>
    <col min="1794" max="1797" width="0" style="1" hidden="1" customWidth="1"/>
    <col min="1798" max="1799" width="8.625" style="1" customWidth="1"/>
    <col min="1800" max="1803" width="0" style="1" hidden="1" customWidth="1"/>
    <col min="1804" max="1805" width="8.625" style="1" customWidth="1"/>
    <col min="1806" max="1809" width="0" style="1" hidden="1" customWidth="1"/>
    <col min="1810" max="1810" width="8.625" style="1" customWidth="1"/>
    <col min="1811" max="1814" width="0" style="1" hidden="1" customWidth="1"/>
    <col min="1815" max="1815" width="8.625" style="1" customWidth="1"/>
    <col min="1816" max="1819" width="0" style="1" hidden="1" customWidth="1"/>
    <col min="1820" max="1820" width="8.625" style="1" customWidth="1"/>
    <col min="1821" max="1824" width="0" style="1" hidden="1" customWidth="1"/>
    <col min="1825" max="1825" width="8.625" style="1" customWidth="1"/>
    <col min="1826" max="1829" width="0" style="1" hidden="1" customWidth="1"/>
    <col min="1830" max="1830" width="8.625" style="1" customWidth="1"/>
    <col min="1831" max="1834" width="0" style="1" hidden="1" customWidth="1"/>
    <col min="1835" max="1835" width="8.625" style="1" customWidth="1"/>
    <col min="1836" max="1839" width="0" style="1" hidden="1" customWidth="1"/>
    <col min="1840" max="1840" width="8.625" style="1" customWidth="1"/>
    <col min="1841" max="1844" width="0" style="1" hidden="1" customWidth="1"/>
    <col min="1845" max="1845" width="8.625" style="1" customWidth="1"/>
    <col min="1846" max="1849" width="0" style="1" hidden="1" customWidth="1"/>
    <col min="1850" max="1864" width="8.625" style="1" customWidth="1"/>
    <col min="1865" max="2048" width="8.75" style="1"/>
    <col min="2049" max="2049" width="10" style="1" customWidth="1"/>
    <col min="2050" max="2053" width="0" style="1" hidden="1" customWidth="1"/>
    <col min="2054" max="2055" width="8.625" style="1" customWidth="1"/>
    <col min="2056" max="2059" width="0" style="1" hidden="1" customWidth="1"/>
    <col min="2060" max="2061" width="8.625" style="1" customWidth="1"/>
    <col min="2062" max="2065" width="0" style="1" hidden="1" customWidth="1"/>
    <col min="2066" max="2066" width="8.625" style="1" customWidth="1"/>
    <col min="2067" max="2070" width="0" style="1" hidden="1" customWidth="1"/>
    <col min="2071" max="2071" width="8.625" style="1" customWidth="1"/>
    <col min="2072" max="2075" width="0" style="1" hidden="1" customWidth="1"/>
    <col min="2076" max="2076" width="8.625" style="1" customWidth="1"/>
    <col min="2077" max="2080" width="0" style="1" hidden="1" customWidth="1"/>
    <col min="2081" max="2081" width="8.625" style="1" customWidth="1"/>
    <col min="2082" max="2085" width="0" style="1" hidden="1" customWidth="1"/>
    <col min="2086" max="2086" width="8.625" style="1" customWidth="1"/>
    <col min="2087" max="2090" width="0" style="1" hidden="1" customWidth="1"/>
    <col min="2091" max="2091" width="8.625" style="1" customWidth="1"/>
    <col min="2092" max="2095" width="0" style="1" hidden="1" customWidth="1"/>
    <col min="2096" max="2096" width="8.625" style="1" customWidth="1"/>
    <col min="2097" max="2100" width="0" style="1" hidden="1" customWidth="1"/>
    <col min="2101" max="2101" width="8.625" style="1" customWidth="1"/>
    <col min="2102" max="2105" width="0" style="1" hidden="1" customWidth="1"/>
    <col min="2106" max="2120" width="8.625" style="1" customWidth="1"/>
    <col min="2121" max="2304" width="8.75" style="1"/>
    <col min="2305" max="2305" width="10" style="1" customWidth="1"/>
    <col min="2306" max="2309" width="0" style="1" hidden="1" customWidth="1"/>
    <col min="2310" max="2311" width="8.625" style="1" customWidth="1"/>
    <col min="2312" max="2315" width="0" style="1" hidden="1" customWidth="1"/>
    <col min="2316" max="2317" width="8.625" style="1" customWidth="1"/>
    <col min="2318" max="2321" width="0" style="1" hidden="1" customWidth="1"/>
    <col min="2322" max="2322" width="8.625" style="1" customWidth="1"/>
    <col min="2323" max="2326" width="0" style="1" hidden="1" customWidth="1"/>
    <col min="2327" max="2327" width="8.625" style="1" customWidth="1"/>
    <col min="2328" max="2331" width="0" style="1" hidden="1" customWidth="1"/>
    <col min="2332" max="2332" width="8.625" style="1" customWidth="1"/>
    <col min="2333" max="2336" width="0" style="1" hidden="1" customWidth="1"/>
    <col min="2337" max="2337" width="8.625" style="1" customWidth="1"/>
    <col min="2338" max="2341" width="0" style="1" hidden="1" customWidth="1"/>
    <col min="2342" max="2342" width="8.625" style="1" customWidth="1"/>
    <col min="2343" max="2346" width="0" style="1" hidden="1" customWidth="1"/>
    <col min="2347" max="2347" width="8.625" style="1" customWidth="1"/>
    <col min="2348" max="2351" width="0" style="1" hidden="1" customWidth="1"/>
    <col min="2352" max="2352" width="8.625" style="1" customWidth="1"/>
    <col min="2353" max="2356" width="0" style="1" hidden="1" customWidth="1"/>
    <col min="2357" max="2357" width="8.625" style="1" customWidth="1"/>
    <col min="2358" max="2361" width="0" style="1" hidden="1" customWidth="1"/>
    <col min="2362" max="2376" width="8.625" style="1" customWidth="1"/>
    <col min="2377" max="2560" width="8.75" style="1"/>
    <col min="2561" max="2561" width="10" style="1" customWidth="1"/>
    <col min="2562" max="2565" width="0" style="1" hidden="1" customWidth="1"/>
    <col min="2566" max="2567" width="8.625" style="1" customWidth="1"/>
    <col min="2568" max="2571" width="0" style="1" hidden="1" customWidth="1"/>
    <col min="2572" max="2573" width="8.625" style="1" customWidth="1"/>
    <col min="2574" max="2577" width="0" style="1" hidden="1" customWidth="1"/>
    <col min="2578" max="2578" width="8.625" style="1" customWidth="1"/>
    <col min="2579" max="2582" width="0" style="1" hidden="1" customWidth="1"/>
    <col min="2583" max="2583" width="8.625" style="1" customWidth="1"/>
    <col min="2584" max="2587" width="0" style="1" hidden="1" customWidth="1"/>
    <col min="2588" max="2588" width="8.625" style="1" customWidth="1"/>
    <col min="2589" max="2592" width="0" style="1" hidden="1" customWidth="1"/>
    <col min="2593" max="2593" width="8.625" style="1" customWidth="1"/>
    <col min="2594" max="2597" width="0" style="1" hidden="1" customWidth="1"/>
    <col min="2598" max="2598" width="8.625" style="1" customWidth="1"/>
    <col min="2599" max="2602" width="0" style="1" hidden="1" customWidth="1"/>
    <col min="2603" max="2603" width="8.625" style="1" customWidth="1"/>
    <col min="2604" max="2607" width="0" style="1" hidden="1" customWidth="1"/>
    <col min="2608" max="2608" width="8.625" style="1" customWidth="1"/>
    <col min="2609" max="2612" width="0" style="1" hidden="1" customWidth="1"/>
    <col min="2613" max="2613" width="8.625" style="1" customWidth="1"/>
    <col min="2614" max="2617" width="0" style="1" hidden="1" customWidth="1"/>
    <col min="2618" max="2632" width="8.625" style="1" customWidth="1"/>
    <col min="2633" max="2816" width="8.75" style="1"/>
    <col min="2817" max="2817" width="10" style="1" customWidth="1"/>
    <col min="2818" max="2821" width="0" style="1" hidden="1" customWidth="1"/>
    <col min="2822" max="2823" width="8.625" style="1" customWidth="1"/>
    <col min="2824" max="2827" width="0" style="1" hidden="1" customWidth="1"/>
    <col min="2828" max="2829" width="8.625" style="1" customWidth="1"/>
    <col min="2830" max="2833" width="0" style="1" hidden="1" customWidth="1"/>
    <col min="2834" max="2834" width="8.625" style="1" customWidth="1"/>
    <col min="2835" max="2838" width="0" style="1" hidden="1" customWidth="1"/>
    <col min="2839" max="2839" width="8.625" style="1" customWidth="1"/>
    <col min="2840" max="2843" width="0" style="1" hidden="1" customWidth="1"/>
    <col min="2844" max="2844" width="8.625" style="1" customWidth="1"/>
    <col min="2845" max="2848" width="0" style="1" hidden="1" customWidth="1"/>
    <col min="2849" max="2849" width="8.625" style="1" customWidth="1"/>
    <col min="2850" max="2853" width="0" style="1" hidden="1" customWidth="1"/>
    <col min="2854" max="2854" width="8.625" style="1" customWidth="1"/>
    <col min="2855" max="2858" width="0" style="1" hidden="1" customWidth="1"/>
    <col min="2859" max="2859" width="8.625" style="1" customWidth="1"/>
    <col min="2860" max="2863" width="0" style="1" hidden="1" customWidth="1"/>
    <col min="2864" max="2864" width="8.625" style="1" customWidth="1"/>
    <col min="2865" max="2868" width="0" style="1" hidden="1" customWidth="1"/>
    <col min="2869" max="2869" width="8.625" style="1" customWidth="1"/>
    <col min="2870" max="2873" width="0" style="1" hidden="1" customWidth="1"/>
    <col min="2874" max="2888" width="8.625" style="1" customWidth="1"/>
    <col min="2889" max="3072" width="8.75" style="1"/>
    <col min="3073" max="3073" width="10" style="1" customWidth="1"/>
    <col min="3074" max="3077" width="0" style="1" hidden="1" customWidth="1"/>
    <col min="3078" max="3079" width="8.625" style="1" customWidth="1"/>
    <col min="3080" max="3083" width="0" style="1" hidden="1" customWidth="1"/>
    <col min="3084" max="3085" width="8.625" style="1" customWidth="1"/>
    <col min="3086" max="3089" width="0" style="1" hidden="1" customWidth="1"/>
    <col min="3090" max="3090" width="8.625" style="1" customWidth="1"/>
    <col min="3091" max="3094" width="0" style="1" hidden="1" customWidth="1"/>
    <col min="3095" max="3095" width="8.625" style="1" customWidth="1"/>
    <col min="3096" max="3099" width="0" style="1" hidden="1" customWidth="1"/>
    <col min="3100" max="3100" width="8.625" style="1" customWidth="1"/>
    <col min="3101" max="3104" width="0" style="1" hidden="1" customWidth="1"/>
    <col min="3105" max="3105" width="8.625" style="1" customWidth="1"/>
    <col min="3106" max="3109" width="0" style="1" hidden="1" customWidth="1"/>
    <col min="3110" max="3110" width="8.625" style="1" customWidth="1"/>
    <col min="3111" max="3114" width="0" style="1" hidden="1" customWidth="1"/>
    <col min="3115" max="3115" width="8.625" style="1" customWidth="1"/>
    <col min="3116" max="3119" width="0" style="1" hidden="1" customWidth="1"/>
    <col min="3120" max="3120" width="8.625" style="1" customWidth="1"/>
    <col min="3121" max="3124" width="0" style="1" hidden="1" customWidth="1"/>
    <col min="3125" max="3125" width="8.625" style="1" customWidth="1"/>
    <col min="3126" max="3129" width="0" style="1" hidden="1" customWidth="1"/>
    <col min="3130" max="3144" width="8.625" style="1" customWidth="1"/>
    <col min="3145" max="3328" width="8.75" style="1"/>
    <col min="3329" max="3329" width="10" style="1" customWidth="1"/>
    <col min="3330" max="3333" width="0" style="1" hidden="1" customWidth="1"/>
    <col min="3334" max="3335" width="8.625" style="1" customWidth="1"/>
    <col min="3336" max="3339" width="0" style="1" hidden="1" customWidth="1"/>
    <col min="3340" max="3341" width="8.625" style="1" customWidth="1"/>
    <col min="3342" max="3345" width="0" style="1" hidden="1" customWidth="1"/>
    <col min="3346" max="3346" width="8.625" style="1" customWidth="1"/>
    <col min="3347" max="3350" width="0" style="1" hidden="1" customWidth="1"/>
    <col min="3351" max="3351" width="8.625" style="1" customWidth="1"/>
    <col min="3352" max="3355" width="0" style="1" hidden="1" customWidth="1"/>
    <col min="3356" max="3356" width="8.625" style="1" customWidth="1"/>
    <col min="3357" max="3360" width="0" style="1" hidden="1" customWidth="1"/>
    <col min="3361" max="3361" width="8.625" style="1" customWidth="1"/>
    <col min="3362" max="3365" width="0" style="1" hidden="1" customWidth="1"/>
    <col min="3366" max="3366" width="8.625" style="1" customWidth="1"/>
    <col min="3367" max="3370" width="0" style="1" hidden="1" customWidth="1"/>
    <col min="3371" max="3371" width="8.625" style="1" customWidth="1"/>
    <col min="3372" max="3375" width="0" style="1" hidden="1" customWidth="1"/>
    <col min="3376" max="3376" width="8.625" style="1" customWidth="1"/>
    <col min="3377" max="3380" width="0" style="1" hidden="1" customWidth="1"/>
    <col min="3381" max="3381" width="8.625" style="1" customWidth="1"/>
    <col min="3382" max="3385" width="0" style="1" hidden="1" customWidth="1"/>
    <col min="3386" max="3400" width="8.625" style="1" customWidth="1"/>
    <col min="3401" max="3584" width="8.75" style="1"/>
    <col min="3585" max="3585" width="10" style="1" customWidth="1"/>
    <col min="3586" max="3589" width="0" style="1" hidden="1" customWidth="1"/>
    <col min="3590" max="3591" width="8.625" style="1" customWidth="1"/>
    <col min="3592" max="3595" width="0" style="1" hidden="1" customWidth="1"/>
    <col min="3596" max="3597" width="8.625" style="1" customWidth="1"/>
    <col min="3598" max="3601" width="0" style="1" hidden="1" customWidth="1"/>
    <col min="3602" max="3602" width="8.625" style="1" customWidth="1"/>
    <col min="3603" max="3606" width="0" style="1" hidden="1" customWidth="1"/>
    <col min="3607" max="3607" width="8.625" style="1" customWidth="1"/>
    <col min="3608" max="3611" width="0" style="1" hidden="1" customWidth="1"/>
    <col min="3612" max="3612" width="8.625" style="1" customWidth="1"/>
    <col min="3613" max="3616" width="0" style="1" hidden="1" customWidth="1"/>
    <col min="3617" max="3617" width="8.625" style="1" customWidth="1"/>
    <col min="3618" max="3621" width="0" style="1" hidden="1" customWidth="1"/>
    <col min="3622" max="3622" width="8.625" style="1" customWidth="1"/>
    <col min="3623" max="3626" width="0" style="1" hidden="1" customWidth="1"/>
    <col min="3627" max="3627" width="8.625" style="1" customWidth="1"/>
    <col min="3628" max="3631" width="0" style="1" hidden="1" customWidth="1"/>
    <col min="3632" max="3632" width="8.625" style="1" customWidth="1"/>
    <col min="3633" max="3636" width="0" style="1" hidden="1" customWidth="1"/>
    <col min="3637" max="3637" width="8.625" style="1" customWidth="1"/>
    <col min="3638" max="3641" width="0" style="1" hidden="1" customWidth="1"/>
    <col min="3642" max="3656" width="8.625" style="1" customWidth="1"/>
    <col min="3657" max="3840" width="8.75" style="1"/>
    <col min="3841" max="3841" width="10" style="1" customWidth="1"/>
    <col min="3842" max="3845" width="0" style="1" hidden="1" customWidth="1"/>
    <col min="3846" max="3847" width="8.625" style="1" customWidth="1"/>
    <col min="3848" max="3851" width="0" style="1" hidden="1" customWidth="1"/>
    <col min="3852" max="3853" width="8.625" style="1" customWidth="1"/>
    <col min="3854" max="3857" width="0" style="1" hidden="1" customWidth="1"/>
    <col min="3858" max="3858" width="8.625" style="1" customWidth="1"/>
    <col min="3859" max="3862" width="0" style="1" hidden="1" customWidth="1"/>
    <col min="3863" max="3863" width="8.625" style="1" customWidth="1"/>
    <col min="3864" max="3867" width="0" style="1" hidden="1" customWidth="1"/>
    <col min="3868" max="3868" width="8.625" style="1" customWidth="1"/>
    <col min="3869" max="3872" width="0" style="1" hidden="1" customWidth="1"/>
    <col min="3873" max="3873" width="8.625" style="1" customWidth="1"/>
    <col min="3874" max="3877" width="0" style="1" hidden="1" customWidth="1"/>
    <col min="3878" max="3878" width="8.625" style="1" customWidth="1"/>
    <col min="3879" max="3882" width="0" style="1" hidden="1" customWidth="1"/>
    <col min="3883" max="3883" width="8.625" style="1" customWidth="1"/>
    <col min="3884" max="3887" width="0" style="1" hidden="1" customWidth="1"/>
    <col min="3888" max="3888" width="8.625" style="1" customWidth="1"/>
    <col min="3889" max="3892" width="0" style="1" hidden="1" customWidth="1"/>
    <col min="3893" max="3893" width="8.625" style="1" customWidth="1"/>
    <col min="3894" max="3897" width="0" style="1" hidden="1" customWidth="1"/>
    <col min="3898" max="3912" width="8.625" style="1" customWidth="1"/>
    <col min="3913" max="4096" width="8.75" style="1"/>
    <col min="4097" max="4097" width="10" style="1" customWidth="1"/>
    <col min="4098" max="4101" width="0" style="1" hidden="1" customWidth="1"/>
    <col min="4102" max="4103" width="8.625" style="1" customWidth="1"/>
    <col min="4104" max="4107" width="0" style="1" hidden="1" customWidth="1"/>
    <col min="4108" max="4109" width="8.625" style="1" customWidth="1"/>
    <col min="4110" max="4113" width="0" style="1" hidden="1" customWidth="1"/>
    <col min="4114" max="4114" width="8.625" style="1" customWidth="1"/>
    <col min="4115" max="4118" width="0" style="1" hidden="1" customWidth="1"/>
    <col min="4119" max="4119" width="8.625" style="1" customWidth="1"/>
    <col min="4120" max="4123" width="0" style="1" hidden="1" customWidth="1"/>
    <col min="4124" max="4124" width="8.625" style="1" customWidth="1"/>
    <col min="4125" max="4128" width="0" style="1" hidden="1" customWidth="1"/>
    <col min="4129" max="4129" width="8.625" style="1" customWidth="1"/>
    <col min="4130" max="4133" width="0" style="1" hidden="1" customWidth="1"/>
    <col min="4134" max="4134" width="8.625" style="1" customWidth="1"/>
    <col min="4135" max="4138" width="0" style="1" hidden="1" customWidth="1"/>
    <col min="4139" max="4139" width="8.625" style="1" customWidth="1"/>
    <col min="4140" max="4143" width="0" style="1" hidden="1" customWidth="1"/>
    <col min="4144" max="4144" width="8.625" style="1" customWidth="1"/>
    <col min="4145" max="4148" width="0" style="1" hidden="1" customWidth="1"/>
    <col min="4149" max="4149" width="8.625" style="1" customWidth="1"/>
    <col min="4150" max="4153" width="0" style="1" hidden="1" customWidth="1"/>
    <col min="4154" max="4168" width="8.625" style="1" customWidth="1"/>
    <col min="4169" max="4352" width="8.75" style="1"/>
    <col min="4353" max="4353" width="10" style="1" customWidth="1"/>
    <col min="4354" max="4357" width="0" style="1" hidden="1" customWidth="1"/>
    <col min="4358" max="4359" width="8.625" style="1" customWidth="1"/>
    <col min="4360" max="4363" width="0" style="1" hidden="1" customWidth="1"/>
    <col min="4364" max="4365" width="8.625" style="1" customWidth="1"/>
    <col min="4366" max="4369" width="0" style="1" hidden="1" customWidth="1"/>
    <col min="4370" max="4370" width="8.625" style="1" customWidth="1"/>
    <col min="4371" max="4374" width="0" style="1" hidden="1" customWidth="1"/>
    <col min="4375" max="4375" width="8.625" style="1" customWidth="1"/>
    <col min="4376" max="4379" width="0" style="1" hidden="1" customWidth="1"/>
    <col min="4380" max="4380" width="8.625" style="1" customWidth="1"/>
    <col min="4381" max="4384" width="0" style="1" hidden="1" customWidth="1"/>
    <col min="4385" max="4385" width="8.625" style="1" customWidth="1"/>
    <col min="4386" max="4389" width="0" style="1" hidden="1" customWidth="1"/>
    <col min="4390" max="4390" width="8.625" style="1" customWidth="1"/>
    <col min="4391" max="4394" width="0" style="1" hidden="1" customWidth="1"/>
    <col min="4395" max="4395" width="8.625" style="1" customWidth="1"/>
    <col min="4396" max="4399" width="0" style="1" hidden="1" customWidth="1"/>
    <col min="4400" max="4400" width="8.625" style="1" customWidth="1"/>
    <col min="4401" max="4404" width="0" style="1" hidden="1" customWidth="1"/>
    <col min="4405" max="4405" width="8.625" style="1" customWidth="1"/>
    <col min="4406" max="4409" width="0" style="1" hidden="1" customWidth="1"/>
    <col min="4410" max="4424" width="8.625" style="1" customWidth="1"/>
    <col min="4425" max="4608" width="8.75" style="1"/>
    <col min="4609" max="4609" width="10" style="1" customWidth="1"/>
    <col min="4610" max="4613" width="0" style="1" hidden="1" customWidth="1"/>
    <col min="4614" max="4615" width="8.625" style="1" customWidth="1"/>
    <col min="4616" max="4619" width="0" style="1" hidden="1" customWidth="1"/>
    <col min="4620" max="4621" width="8.625" style="1" customWidth="1"/>
    <col min="4622" max="4625" width="0" style="1" hidden="1" customWidth="1"/>
    <col min="4626" max="4626" width="8.625" style="1" customWidth="1"/>
    <col min="4627" max="4630" width="0" style="1" hidden="1" customWidth="1"/>
    <col min="4631" max="4631" width="8.625" style="1" customWidth="1"/>
    <col min="4632" max="4635" width="0" style="1" hidden="1" customWidth="1"/>
    <col min="4636" max="4636" width="8.625" style="1" customWidth="1"/>
    <col min="4637" max="4640" width="0" style="1" hidden="1" customWidth="1"/>
    <col min="4641" max="4641" width="8.625" style="1" customWidth="1"/>
    <col min="4642" max="4645" width="0" style="1" hidden="1" customWidth="1"/>
    <col min="4646" max="4646" width="8.625" style="1" customWidth="1"/>
    <col min="4647" max="4650" width="0" style="1" hidden="1" customWidth="1"/>
    <col min="4651" max="4651" width="8.625" style="1" customWidth="1"/>
    <col min="4652" max="4655" width="0" style="1" hidden="1" customWidth="1"/>
    <col min="4656" max="4656" width="8.625" style="1" customWidth="1"/>
    <col min="4657" max="4660" width="0" style="1" hidden="1" customWidth="1"/>
    <col min="4661" max="4661" width="8.625" style="1" customWidth="1"/>
    <col min="4662" max="4665" width="0" style="1" hidden="1" customWidth="1"/>
    <col min="4666" max="4680" width="8.625" style="1" customWidth="1"/>
    <col min="4681" max="4864" width="8.75" style="1"/>
    <col min="4865" max="4865" width="10" style="1" customWidth="1"/>
    <col min="4866" max="4869" width="0" style="1" hidden="1" customWidth="1"/>
    <col min="4870" max="4871" width="8.625" style="1" customWidth="1"/>
    <col min="4872" max="4875" width="0" style="1" hidden="1" customWidth="1"/>
    <col min="4876" max="4877" width="8.625" style="1" customWidth="1"/>
    <col min="4878" max="4881" width="0" style="1" hidden="1" customWidth="1"/>
    <col min="4882" max="4882" width="8.625" style="1" customWidth="1"/>
    <col min="4883" max="4886" width="0" style="1" hidden="1" customWidth="1"/>
    <col min="4887" max="4887" width="8.625" style="1" customWidth="1"/>
    <col min="4888" max="4891" width="0" style="1" hidden="1" customWidth="1"/>
    <col min="4892" max="4892" width="8.625" style="1" customWidth="1"/>
    <col min="4893" max="4896" width="0" style="1" hidden="1" customWidth="1"/>
    <col min="4897" max="4897" width="8.625" style="1" customWidth="1"/>
    <col min="4898" max="4901" width="0" style="1" hidden="1" customWidth="1"/>
    <col min="4902" max="4902" width="8.625" style="1" customWidth="1"/>
    <col min="4903" max="4906" width="0" style="1" hidden="1" customWidth="1"/>
    <col min="4907" max="4907" width="8.625" style="1" customWidth="1"/>
    <col min="4908" max="4911" width="0" style="1" hidden="1" customWidth="1"/>
    <col min="4912" max="4912" width="8.625" style="1" customWidth="1"/>
    <col min="4913" max="4916" width="0" style="1" hidden="1" customWidth="1"/>
    <col min="4917" max="4917" width="8.625" style="1" customWidth="1"/>
    <col min="4918" max="4921" width="0" style="1" hidden="1" customWidth="1"/>
    <col min="4922" max="4936" width="8.625" style="1" customWidth="1"/>
    <col min="4937" max="5120" width="8.75" style="1"/>
    <col min="5121" max="5121" width="10" style="1" customWidth="1"/>
    <col min="5122" max="5125" width="0" style="1" hidden="1" customWidth="1"/>
    <col min="5126" max="5127" width="8.625" style="1" customWidth="1"/>
    <col min="5128" max="5131" width="0" style="1" hidden="1" customWidth="1"/>
    <col min="5132" max="5133" width="8.625" style="1" customWidth="1"/>
    <col min="5134" max="5137" width="0" style="1" hidden="1" customWidth="1"/>
    <col min="5138" max="5138" width="8.625" style="1" customWidth="1"/>
    <col min="5139" max="5142" width="0" style="1" hidden="1" customWidth="1"/>
    <col min="5143" max="5143" width="8.625" style="1" customWidth="1"/>
    <col min="5144" max="5147" width="0" style="1" hidden="1" customWidth="1"/>
    <col min="5148" max="5148" width="8.625" style="1" customWidth="1"/>
    <col min="5149" max="5152" width="0" style="1" hidden="1" customWidth="1"/>
    <col min="5153" max="5153" width="8.625" style="1" customWidth="1"/>
    <col min="5154" max="5157" width="0" style="1" hidden="1" customWidth="1"/>
    <col min="5158" max="5158" width="8.625" style="1" customWidth="1"/>
    <col min="5159" max="5162" width="0" style="1" hidden="1" customWidth="1"/>
    <col min="5163" max="5163" width="8.625" style="1" customWidth="1"/>
    <col min="5164" max="5167" width="0" style="1" hidden="1" customWidth="1"/>
    <col min="5168" max="5168" width="8.625" style="1" customWidth="1"/>
    <col min="5169" max="5172" width="0" style="1" hidden="1" customWidth="1"/>
    <col min="5173" max="5173" width="8.625" style="1" customWidth="1"/>
    <col min="5174" max="5177" width="0" style="1" hidden="1" customWidth="1"/>
    <col min="5178" max="5192" width="8.625" style="1" customWidth="1"/>
    <col min="5193" max="5376" width="8.75" style="1"/>
    <col min="5377" max="5377" width="10" style="1" customWidth="1"/>
    <col min="5378" max="5381" width="0" style="1" hidden="1" customWidth="1"/>
    <col min="5382" max="5383" width="8.625" style="1" customWidth="1"/>
    <col min="5384" max="5387" width="0" style="1" hidden="1" customWidth="1"/>
    <col min="5388" max="5389" width="8.625" style="1" customWidth="1"/>
    <col min="5390" max="5393" width="0" style="1" hidden="1" customWidth="1"/>
    <col min="5394" max="5394" width="8.625" style="1" customWidth="1"/>
    <col min="5395" max="5398" width="0" style="1" hidden="1" customWidth="1"/>
    <col min="5399" max="5399" width="8.625" style="1" customWidth="1"/>
    <col min="5400" max="5403" width="0" style="1" hidden="1" customWidth="1"/>
    <col min="5404" max="5404" width="8.625" style="1" customWidth="1"/>
    <col min="5405" max="5408" width="0" style="1" hidden="1" customWidth="1"/>
    <col min="5409" max="5409" width="8.625" style="1" customWidth="1"/>
    <col min="5410" max="5413" width="0" style="1" hidden="1" customWidth="1"/>
    <col min="5414" max="5414" width="8.625" style="1" customWidth="1"/>
    <col min="5415" max="5418" width="0" style="1" hidden="1" customWidth="1"/>
    <col min="5419" max="5419" width="8.625" style="1" customWidth="1"/>
    <col min="5420" max="5423" width="0" style="1" hidden="1" customWidth="1"/>
    <col min="5424" max="5424" width="8.625" style="1" customWidth="1"/>
    <col min="5425" max="5428" width="0" style="1" hidden="1" customWidth="1"/>
    <col min="5429" max="5429" width="8.625" style="1" customWidth="1"/>
    <col min="5430" max="5433" width="0" style="1" hidden="1" customWidth="1"/>
    <col min="5434" max="5448" width="8.625" style="1" customWidth="1"/>
    <col min="5449" max="5632" width="8.75" style="1"/>
    <col min="5633" max="5633" width="10" style="1" customWidth="1"/>
    <col min="5634" max="5637" width="0" style="1" hidden="1" customWidth="1"/>
    <col min="5638" max="5639" width="8.625" style="1" customWidth="1"/>
    <col min="5640" max="5643" width="0" style="1" hidden="1" customWidth="1"/>
    <col min="5644" max="5645" width="8.625" style="1" customWidth="1"/>
    <col min="5646" max="5649" width="0" style="1" hidden="1" customWidth="1"/>
    <col min="5650" max="5650" width="8.625" style="1" customWidth="1"/>
    <col min="5651" max="5654" width="0" style="1" hidden="1" customWidth="1"/>
    <col min="5655" max="5655" width="8.625" style="1" customWidth="1"/>
    <col min="5656" max="5659" width="0" style="1" hidden="1" customWidth="1"/>
    <col min="5660" max="5660" width="8.625" style="1" customWidth="1"/>
    <col min="5661" max="5664" width="0" style="1" hidden="1" customWidth="1"/>
    <col min="5665" max="5665" width="8.625" style="1" customWidth="1"/>
    <col min="5666" max="5669" width="0" style="1" hidden="1" customWidth="1"/>
    <col min="5670" max="5670" width="8.625" style="1" customWidth="1"/>
    <col min="5671" max="5674" width="0" style="1" hidden="1" customWidth="1"/>
    <col min="5675" max="5675" width="8.625" style="1" customWidth="1"/>
    <col min="5676" max="5679" width="0" style="1" hidden="1" customWidth="1"/>
    <col min="5680" max="5680" width="8.625" style="1" customWidth="1"/>
    <col min="5681" max="5684" width="0" style="1" hidden="1" customWidth="1"/>
    <col min="5685" max="5685" width="8.625" style="1" customWidth="1"/>
    <col min="5686" max="5689" width="0" style="1" hidden="1" customWidth="1"/>
    <col min="5690" max="5704" width="8.625" style="1" customWidth="1"/>
    <col min="5705" max="5888" width="8.75" style="1"/>
    <col min="5889" max="5889" width="10" style="1" customWidth="1"/>
    <col min="5890" max="5893" width="0" style="1" hidden="1" customWidth="1"/>
    <col min="5894" max="5895" width="8.625" style="1" customWidth="1"/>
    <col min="5896" max="5899" width="0" style="1" hidden="1" customWidth="1"/>
    <col min="5900" max="5901" width="8.625" style="1" customWidth="1"/>
    <col min="5902" max="5905" width="0" style="1" hidden="1" customWidth="1"/>
    <col min="5906" max="5906" width="8.625" style="1" customWidth="1"/>
    <col min="5907" max="5910" width="0" style="1" hidden="1" customWidth="1"/>
    <col min="5911" max="5911" width="8.625" style="1" customWidth="1"/>
    <col min="5912" max="5915" width="0" style="1" hidden="1" customWidth="1"/>
    <col min="5916" max="5916" width="8.625" style="1" customWidth="1"/>
    <col min="5917" max="5920" width="0" style="1" hidden="1" customWidth="1"/>
    <col min="5921" max="5921" width="8.625" style="1" customWidth="1"/>
    <col min="5922" max="5925" width="0" style="1" hidden="1" customWidth="1"/>
    <col min="5926" max="5926" width="8.625" style="1" customWidth="1"/>
    <col min="5927" max="5930" width="0" style="1" hidden="1" customWidth="1"/>
    <col min="5931" max="5931" width="8.625" style="1" customWidth="1"/>
    <col min="5932" max="5935" width="0" style="1" hidden="1" customWidth="1"/>
    <col min="5936" max="5936" width="8.625" style="1" customWidth="1"/>
    <col min="5937" max="5940" width="0" style="1" hidden="1" customWidth="1"/>
    <col min="5941" max="5941" width="8.625" style="1" customWidth="1"/>
    <col min="5942" max="5945" width="0" style="1" hidden="1" customWidth="1"/>
    <col min="5946" max="5960" width="8.625" style="1" customWidth="1"/>
    <col min="5961" max="6144" width="8.75" style="1"/>
    <col min="6145" max="6145" width="10" style="1" customWidth="1"/>
    <col min="6146" max="6149" width="0" style="1" hidden="1" customWidth="1"/>
    <col min="6150" max="6151" width="8.625" style="1" customWidth="1"/>
    <col min="6152" max="6155" width="0" style="1" hidden="1" customWidth="1"/>
    <col min="6156" max="6157" width="8.625" style="1" customWidth="1"/>
    <col min="6158" max="6161" width="0" style="1" hidden="1" customWidth="1"/>
    <col min="6162" max="6162" width="8.625" style="1" customWidth="1"/>
    <col min="6163" max="6166" width="0" style="1" hidden="1" customWidth="1"/>
    <col min="6167" max="6167" width="8.625" style="1" customWidth="1"/>
    <col min="6168" max="6171" width="0" style="1" hidden="1" customWidth="1"/>
    <col min="6172" max="6172" width="8.625" style="1" customWidth="1"/>
    <col min="6173" max="6176" width="0" style="1" hidden="1" customWidth="1"/>
    <col min="6177" max="6177" width="8.625" style="1" customWidth="1"/>
    <col min="6178" max="6181" width="0" style="1" hidden="1" customWidth="1"/>
    <col min="6182" max="6182" width="8.625" style="1" customWidth="1"/>
    <col min="6183" max="6186" width="0" style="1" hidden="1" customWidth="1"/>
    <col min="6187" max="6187" width="8.625" style="1" customWidth="1"/>
    <col min="6188" max="6191" width="0" style="1" hidden="1" customWidth="1"/>
    <col min="6192" max="6192" width="8.625" style="1" customWidth="1"/>
    <col min="6193" max="6196" width="0" style="1" hidden="1" customWidth="1"/>
    <col min="6197" max="6197" width="8.625" style="1" customWidth="1"/>
    <col min="6198" max="6201" width="0" style="1" hidden="1" customWidth="1"/>
    <col min="6202" max="6216" width="8.625" style="1" customWidth="1"/>
    <col min="6217" max="6400" width="8.75" style="1"/>
    <col min="6401" max="6401" width="10" style="1" customWidth="1"/>
    <col min="6402" max="6405" width="0" style="1" hidden="1" customWidth="1"/>
    <col min="6406" max="6407" width="8.625" style="1" customWidth="1"/>
    <col min="6408" max="6411" width="0" style="1" hidden="1" customWidth="1"/>
    <col min="6412" max="6413" width="8.625" style="1" customWidth="1"/>
    <col min="6414" max="6417" width="0" style="1" hidden="1" customWidth="1"/>
    <col min="6418" max="6418" width="8.625" style="1" customWidth="1"/>
    <col min="6419" max="6422" width="0" style="1" hidden="1" customWidth="1"/>
    <col min="6423" max="6423" width="8.625" style="1" customWidth="1"/>
    <col min="6424" max="6427" width="0" style="1" hidden="1" customWidth="1"/>
    <col min="6428" max="6428" width="8.625" style="1" customWidth="1"/>
    <col min="6429" max="6432" width="0" style="1" hidden="1" customWidth="1"/>
    <col min="6433" max="6433" width="8.625" style="1" customWidth="1"/>
    <col min="6434" max="6437" width="0" style="1" hidden="1" customWidth="1"/>
    <col min="6438" max="6438" width="8.625" style="1" customWidth="1"/>
    <col min="6439" max="6442" width="0" style="1" hidden="1" customWidth="1"/>
    <col min="6443" max="6443" width="8.625" style="1" customWidth="1"/>
    <col min="6444" max="6447" width="0" style="1" hidden="1" customWidth="1"/>
    <col min="6448" max="6448" width="8.625" style="1" customWidth="1"/>
    <col min="6449" max="6452" width="0" style="1" hidden="1" customWidth="1"/>
    <col min="6453" max="6453" width="8.625" style="1" customWidth="1"/>
    <col min="6454" max="6457" width="0" style="1" hidden="1" customWidth="1"/>
    <col min="6458" max="6472" width="8.625" style="1" customWidth="1"/>
    <col min="6473" max="6656" width="8.75" style="1"/>
    <col min="6657" max="6657" width="10" style="1" customWidth="1"/>
    <col min="6658" max="6661" width="0" style="1" hidden="1" customWidth="1"/>
    <col min="6662" max="6663" width="8.625" style="1" customWidth="1"/>
    <col min="6664" max="6667" width="0" style="1" hidden="1" customWidth="1"/>
    <col min="6668" max="6669" width="8.625" style="1" customWidth="1"/>
    <col min="6670" max="6673" width="0" style="1" hidden="1" customWidth="1"/>
    <col min="6674" max="6674" width="8.625" style="1" customWidth="1"/>
    <col min="6675" max="6678" width="0" style="1" hidden="1" customWidth="1"/>
    <col min="6679" max="6679" width="8.625" style="1" customWidth="1"/>
    <col min="6680" max="6683" width="0" style="1" hidden="1" customWidth="1"/>
    <col min="6684" max="6684" width="8.625" style="1" customWidth="1"/>
    <col min="6685" max="6688" width="0" style="1" hidden="1" customWidth="1"/>
    <col min="6689" max="6689" width="8.625" style="1" customWidth="1"/>
    <col min="6690" max="6693" width="0" style="1" hidden="1" customWidth="1"/>
    <col min="6694" max="6694" width="8.625" style="1" customWidth="1"/>
    <col min="6695" max="6698" width="0" style="1" hidden="1" customWidth="1"/>
    <col min="6699" max="6699" width="8.625" style="1" customWidth="1"/>
    <col min="6700" max="6703" width="0" style="1" hidden="1" customWidth="1"/>
    <col min="6704" max="6704" width="8.625" style="1" customWidth="1"/>
    <col min="6705" max="6708" width="0" style="1" hidden="1" customWidth="1"/>
    <col min="6709" max="6709" width="8.625" style="1" customWidth="1"/>
    <col min="6710" max="6713" width="0" style="1" hidden="1" customWidth="1"/>
    <col min="6714" max="6728" width="8.625" style="1" customWidth="1"/>
    <col min="6729" max="6912" width="8.75" style="1"/>
    <col min="6913" max="6913" width="10" style="1" customWidth="1"/>
    <col min="6914" max="6917" width="0" style="1" hidden="1" customWidth="1"/>
    <col min="6918" max="6919" width="8.625" style="1" customWidth="1"/>
    <col min="6920" max="6923" width="0" style="1" hidden="1" customWidth="1"/>
    <col min="6924" max="6925" width="8.625" style="1" customWidth="1"/>
    <col min="6926" max="6929" width="0" style="1" hidden="1" customWidth="1"/>
    <col min="6930" max="6930" width="8.625" style="1" customWidth="1"/>
    <col min="6931" max="6934" width="0" style="1" hidden="1" customWidth="1"/>
    <col min="6935" max="6935" width="8.625" style="1" customWidth="1"/>
    <col min="6936" max="6939" width="0" style="1" hidden="1" customWidth="1"/>
    <col min="6940" max="6940" width="8.625" style="1" customWidth="1"/>
    <col min="6941" max="6944" width="0" style="1" hidden="1" customWidth="1"/>
    <col min="6945" max="6945" width="8.625" style="1" customWidth="1"/>
    <col min="6946" max="6949" width="0" style="1" hidden="1" customWidth="1"/>
    <col min="6950" max="6950" width="8.625" style="1" customWidth="1"/>
    <col min="6951" max="6954" width="0" style="1" hidden="1" customWidth="1"/>
    <col min="6955" max="6955" width="8.625" style="1" customWidth="1"/>
    <col min="6956" max="6959" width="0" style="1" hidden="1" customWidth="1"/>
    <col min="6960" max="6960" width="8.625" style="1" customWidth="1"/>
    <col min="6961" max="6964" width="0" style="1" hidden="1" customWidth="1"/>
    <col min="6965" max="6965" width="8.625" style="1" customWidth="1"/>
    <col min="6966" max="6969" width="0" style="1" hidden="1" customWidth="1"/>
    <col min="6970" max="6984" width="8.625" style="1" customWidth="1"/>
    <col min="6985" max="7168" width="8.75" style="1"/>
    <col min="7169" max="7169" width="10" style="1" customWidth="1"/>
    <col min="7170" max="7173" width="0" style="1" hidden="1" customWidth="1"/>
    <col min="7174" max="7175" width="8.625" style="1" customWidth="1"/>
    <col min="7176" max="7179" width="0" style="1" hidden="1" customWidth="1"/>
    <col min="7180" max="7181" width="8.625" style="1" customWidth="1"/>
    <col min="7182" max="7185" width="0" style="1" hidden="1" customWidth="1"/>
    <col min="7186" max="7186" width="8.625" style="1" customWidth="1"/>
    <col min="7187" max="7190" width="0" style="1" hidden="1" customWidth="1"/>
    <col min="7191" max="7191" width="8.625" style="1" customWidth="1"/>
    <col min="7192" max="7195" width="0" style="1" hidden="1" customWidth="1"/>
    <col min="7196" max="7196" width="8.625" style="1" customWidth="1"/>
    <col min="7197" max="7200" width="0" style="1" hidden="1" customWidth="1"/>
    <col min="7201" max="7201" width="8.625" style="1" customWidth="1"/>
    <col min="7202" max="7205" width="0" style="1" hidden="1" customWidth="1"/>
    <col min="7206" max="7206" width="8.625" style="1" customWidth="1"/>
    <col min="7207" max="7210" width="0" style="1" hidden="1" customWidth="1"/>
    <col min="7211" max="7211" width="8.625" style="1" customWidth="1"/>
    <col min="7212" max="7215" width="0" style="1" hidden="1" customWidth="1"/>
    <col min="7216" max="7216" width="8.625" style="1" customWidth="1"/>
    <col min="7217" max="7220" width="0" style="1" hidden="1" customWidth="1"/>
    <col min="7221" max="7221" width="8.625" style="1" customWidth="1"/>
    <col min="7222" max="7225" width="0" style="1" hidden="1" customWidth="1"/>
    <col min="7226" max="7240" width="8.625" style="1" customWidth="1"/>
    <col min="7241" max="7424" width="8.75" style="1"/>
    <col min="7425" max="7425" width="10" style="1" customWidth="1"/>
    <col min="7426" max="7429" width="0" style="1" hidden="1" customWidth="1"/>
    <col min="7430" max="7431" width="8.625" style="1" customWidth="1"/>
    <col min="7432" max="7435" width="0" style="1" hidden="1" customWidth="1"/>
    <col min="7436" max="7437" width="8.625" style="1" customWidth="1"/>
    <col min="7438" max="7441" width="0" style="1" hidden="1" customWidth="1"/>
    <col min="7442" max="7442" width="8.625" style="1" customWidth="1"/>
    <col min="7443" max="7446" width="0" style="1" hidden="1" customWidth="1"/>
    <col min="7447" max="7447" width="8.625" style="1" customWidth="1"/>
    <col min="7448" max="7451" width="0" style="1" hidden="1" customWidth="1"/>
    <col min="7452" max="7452" width="8.625" style="1" customWidth="1"/>
    <col min="7453" max="7456" width="0" style="1" hidden="1" customWidth="1"/>
    <col min="7457" max="7457" width="8.625" style="1" customWidth="1"/>
    <col min="7458" max="7461" width="0" style="1" hidden="1" customWidth="1"/>
    <col min="7462" max="7462" width="8.625" style="1" customWidth="1"/>
    <col min="7463" max="7466" width="0" style="1" hidden="1" customWidth="1"/>
    <col min="7467" max="7467" width="8.625" style="1" customWidth="1"/>
    <col min="7468" max="7471" width="0" style="1" hidden="1" customWidth="1"/>
    <col min="7472" max="7472" width="8.625" style="1" customWidth="1"/>
    <col min="7473" max="7476" width="0" style="1" hidden="1" customWidth="1"/>
    <col min="7477" max="7477" width="8.625" style="1" customWidth="1"/>
    <col min="7478" max="7481" width="0" style="1" hidden="1" customWidth="1"/>
    <col min="7482" max="7496" width="8.625" style="1" customWidth="1"/>
    <col min="7497" max="7680" width="8.75" style="1"/>
    <col min="7681" max="7681" width="10" style="1" customWidth="1"/>
    <col min="7682" max="7685" width="0" style="1" hidden="1" customWidth="1"/>
    <col min="7686" max="7687" width="8.625" style="1" customWidth="1"/>
    <col min="7688" max="7691" width="0" style="1" hidden="1" customWidth="1"/>
    <col min="7692" max="7693" width="8.625" style="1" customWidth="1"/>
    <col min="7694" max="7697" width="0" style="1" hidden="1" customWidth="1"/>
    <col min="7698" max="7698" width="8.625" style="1" customWidth="1"/>
    <col min="7699" max="7702" width="0" style="1" hidden="1" customWidth="1"/>
    <col min="7703" max="7703" width="8.625" style="1" customWidth="1"/>
    <col min="7704" max="7707" width="0" style="1" hidden="1" customWidth="1"/>
    <col min="7708" max="7708" width="8.625" style="1" customWidth="1"/>
    <col min="7709" max="7712" width="0" style="1" hidden="1" customWidth="1"/>
    <col min="7713" max="7713" width="8.625" style="1" customWidth="1"/>
    <col min="7714" max="7717" width="0" style="1" hidden="1" customWidth="1"/>
    <col min="7718" max="7718" width="8.625" style="1" customWidth="1"/>
    <col min="7719" max="7722" width="0" style="1" hidden="1" customWidth="1"/>
    <col min="7723" max="7723" width="8.625" style="1" customWidth="1"/>
    <col min="7724" max="7727" width="0" style="1" hidden="1" customWidth="1"/>
    <col min="7728" max="7728" width="8.625" style="1" customWidth="1"/>
    <col min="7729" max="7732" width="0" style="1" hidden="1" customWidth="1"/>
    <col min="7733" max="7733" width="8.625" style="1" customWidth="1"/>
    <col min="7734" max="7737" width="0" style="1" hidden="1" customWidth="1"/>
    <col min="7738" max="7752" width="8.625" style="1" customWidth="1"/>
    <col min="7753" max="7936" width="8.75" style="1"/>
    <col min="7937" max="7937" width="10" style="1" customWidth="1"/>
    <col min="7938" max="7941" width="0" style="1" hidden="1" customWidth="1"/>
    <col min="7942" max="7943" width="8.625" style="1" customWidth="1"/>
    <col min="7944" max="7947" width="0" style="1" hidden="1" customWidth="1"/>
    <col min="7948" max="7949" width="8.625" style="1" customWidth="1"/>
    <col min="7950" max="7953" width="0" style="1" hidden="1" customWidth="1"/>
    <col min="7954" max="7954" width="8.625" style="1" customWidth="1"/>
    <col min="7955" max="7958" width="0" style="1" hidden="1" customWidth="1"/>
    <col min="7959" max="7959" width="8.625" style="1" customWidth="1"/>
    <col min="7960" max="7963" width="0" style="1" hidden="1" customWidth="1"/>
    <col min="7964" max="7964" width="8.625" style="1" customWidth="1"/>
    <col min="7965" max="7968" width="0" style="1" hidden="1" customWidth="1"/>
    <col min="7969" max="7969" width="8.625" style="1" customWidth="1"/>
    <col min="7970" max="7973" width="0" style="1" hidden="1" customWidth="1"/>
    <col min="7974" max="7974" width="8.625" style="1" customWidth="1"/>
    <col min="7975" max="7978" width="0" style="1" hidden="1" customWidth="1"/>
    <col min="7979" max="7979" width="8.625" style="1" customWidth="1"/>
    <col min="7980" max="7983" width="0" style="1" hidden="1" customWidth="1"/>
    <col min="7984" max="7984" width="8.625" style="1" customWidth="1"/>
    <col min="7985" max="7988" width="0" style="1" hidden="1" customWidth="1"/>
    <col min="7989" max="7989" width="8.625" style="1" customWidth="1"/>
    <col min="7990" max="7993" width="0" style="1" hidden="1" customWidth="1"/>
    <col min="7994" max="8008" width="8.625" style="1" customWidth="1"/>
    <col min="8009" max="8192" width="8.75" style="1"/>
    <col min="8193" max="8193" width="10" style="1" customWidth="1"/>
    <col min="8194" max="8197" width="0" style="1" hidden="1" customWidth="1"/>
    <col min="8198" max="8199" width="8.625" style="1" customWidth="1"/>
    <col min="8200" max="8203" width="0" style="1" hidden="1" customWidth="1"/>
    <col min="8204" max="8205" width="8.625" style="1" customWidth="1"/>
    <col min="8206" max="8209" width="0" style="1" hidden="1" customWidth="1"/>
    <col min="8210" max="8210" width="8.625" style="1" customWidth="1"/>
    <col min="8211" max="8214" width="0" style="1" hidden="1" customWidth="1"/>
    <col min="8215" max="8215" width="8.625" style="1" customWidth="1"/>
    <col min="8216" max="8219" width="0" style="1" hidden="1" customWidth="1"/>
    <col min="8220" max="8220" width="8.625" style="1" customWidth="1"/>
    <col min="8221" max="8224" width="0" style="1" hidden="1" customWidth="1"/>
    <col min="8225" max="8225" width="8.625" style="1" customWidth="1"/>
    <col min="8226" max="8229" width="0" style="1" hidden="1" customWidth="1"/>
    <col min="8230" max="8230" width="8.625" style="1" customWidth="1"/>
    <col min="8231" max="8234" width="0" style="1" hidden="1" customWidth="1"/>
    <col min="8235" max="8235" width="8.625" style="1" customWidth="1"/>
    <col min="8236" max="8239" width="0" style="1" hidden="1" customWidth="1"/>
    <col min="8240" max="8240" width="8.625" style="1" customWidth="1"/>
    <col min="8241" max="8244" width="0" style="1" hidden="1" customWidth="1"/>
    <col min="8245" max="8245" width="8.625" style="1" customWidth="1"/>
    <col min="8246" max="8249" width="0" style="1" hidden="1" customWidth="1"/>
    <col min="8250" max="8264" width="8.625" style="1" customWidth="1"/>
    <col min="8265" max="8448" width="8.75" style="1"/>
    <col min="8449" max="8449" width="10" style="1" customWidth="1"/>
    <col min="8450" max="8453" width="0" style="1" hidden="1" customWidth="1"/>
    <col min="8454" max="8455" width="8.625" style="1" customWidth="1"/>
    <col min="8456" max="8459" width="0" style="1" hidden="1" customWidth="1"/>
    <col min="8460" max="8461" width="8.625" style="1" customWidth="1"/>
    <col min="8462" max="8465" width="0" style="1" hidden="1" customWidth="1"/>
    <col min="8466" max="8466" width="8.625" style="1" customWidth="1"/>
    <col min="8467" max="8470" width="0" style="1" hidden="1" customWidth="1"/>
    <col min="8471" max="8471" width="8.625" style="1" customWidth="1"/>
    <col min="8472" max="8475" width="0" style="1" hidden="1" customWidth="1"/>
    <col min="8476" max="8476" width="8.625" style="1" customWidth="1"/>
    <col min="8477" max="8480" width="0" style="1" hidden="1" customWidth="1"/>
    <col min="8481" max="8481" width="8.625" style="1" customWidth="1"/>
    <col min="8482" max="8485" width="0" style="1" hidden="1" customWidth="1"/>
    <col min="8486" max="8486" width="8.625" style="1" customWidth="1"/>
    <col min="8487" max="8490" width="0" style="1" hidden="1" customWidth="1"/>
    <col min="8491" max="8491" width="8.625" style="1" customWidth="1"/>
    <col min="8492" max="8495" width="0" style="1" hidden="1" customWidth="1"/>
    <col min="8496" max="8496" width="8.625" style="1" customWidth="1"/>
    <col min="8497" max="8500" width="0" style="1" hidden="1" customWidth="1"/>
    <col min="8501" max="8501" width="8.625" style="1" customWidth="1"/>
    <col min="8502" max="8505" width="0" style="1" hidden="1" customWidth="1"/>
    <col min="8506" max="8520" width="8.625" style="1" customWidth="1"/>
    <col min="8521" max="8704" width="8.75" style="1"/>
    <col min="8705" max="8705" width="10" style="1" customWidth="1"/>
    <col min="8706" max="8709" width="0" style="1" hidden="1" customWidth="1"/>
    <col min="8710" max="8711" width="8.625" style="1" customWidth="1"/>
    <col min="8712" max="8715" width="0" style="1" hidden="1" customWidth="1"/>
    <col min="8716" max="8717" width="8.625" style="1" customWidth="1"/>
    <col min="8718" max="8721" width="0" style="1" hidden="1" customWidth="1"/>
    <col min="8722" max="8722" width="8.625" style="1" customWidth="1"/>
    <col min="8723" max="8726" width="0" style="1" hidden="1" customWidth="1"/>
    <col min="8727" max="8727" width="8.625" style="1" customWidth="1"/>
    <col min="8728" max="8731" width="0" style="1" hidden="1" customWidth="1"/>
    <col min="8732" max="8732" width="8.625" style="1" customWidth="1"/>
    <col min="8733" max="8736" width="0" style="1" hidden="1" customWidth="1"/>
    <col min="8737" max="8737" width="8.625" style="1" customWidth="1"/>
    <col min="8738" max="8741" width="0" style="1" hidden="1" customWidth="1"/>
    <col min="8742" max="8742" width="8.625" style="1" customWidth="1"/>
    <col min="8743" max="8746" width="0" style="1" hidden="1" customWidth="1"/>
    <col min="8747" max="8747" width="8.625" style="1" customWidth="1"/>
    <col min="8748" max="8751" width="0" style="1" hidden="1" customWidth="1"/>
    <col min="8752" max="8752" width="8.625" style="1" customWidth="1"/>
    <col min="8753" max="8756" width="0" style="1" hidden="1" customWidth="1"/>
    <col min="8757" max="8757" width="8.625" style="1" customWidth="1"/>
    <col min="8758" max="8761" width="0" style="1" hidden="1" customWidth="1"/>
    <col min="8762" max="8776" width="8.625" style="1" customWidth="1"/>
    <col min="8777" max="8960" width="8.75" style="1"/>
    <col min="8961" max="8961" width="10" style="1" customWidth="1"/>
    <col min="8962" max="8965" width="0" style="1" hidden="1" customWidth="1"/>
    <col min="8966" max="8967" width="8.625" style="1" customWidth="1"/>
    <col min="8968" max="8971" width="0" style="1" hidden="1" customWidth="1"/>
    <col min="8972" max="8973" width="8.625" style="1" customWidth="1"/>
    <col min="8974" max="8977" width="0" style="1" hidden="1" customWidth="1"/>
    <col min="8978" max="8978" width="8.625" style="1" customWidth="1"/>
    <col min="8979" max="8982" width="0" style="1" hidden="1" customWidth="1"/>
    <col min="8983" max="8983" width="8.625" style="1" customWidth="1"/>
    <col min="8984" max="8987" width="0" style="1" hidden="1" customWidth="1"/>
    <col min="8988" max="8988" width="8.625" style="1" customWidth="1"/>
    <col min="8989" max="8992" width="0" style="1" hidden="1" customWidth="1"/>
    <col min="8993" max="8993" width="8.625" style="1" customWidth="1"/>
    <col min="8994" max="8997" width="0" style="1" hidden="1" customWidth="1"/>
    <col min="8998" max="8998" width="8.625" style="1" customWidth="1"/>
    <col min="8999" max="9002" width="0" style="1" hidden="1" customWidth="1"/>
    <col min="9003" max="9003" width="8.625" style="1" customWidth="1"/>
    <col min="9004" max="9007" width="0" style="1" hidden="1" customWidth="1"/>
    <col min="9008" max="9008" width="8.625" style="1" customWidth="1"/>
    <col min="9009" max="9012" width="0" style="1" hidden="1" customWidth="1"/>
    <col min="9013" max="9013" width="8.625" style="1" customWidth="1"/>
    <col min="9014" max="9017" width="0" style="1" hidden="1" customWidth="1"/>
    <col min="9018" max="9032" width="8.625" style="1" customWidth="1"/>
    <col min="9033" max="9216" width="8.75" style="1"/>
    <col min="9217" max="9217" width="10" style="1" customWidth="1"/>
    <col min="9218" max="9221" width="0" style="1" hidden="1" customWidth="1"/>
    <col min="9222" max="9223" width="8.625" style="1" customWidth="1"/>
    <col min="9224" max="9227" width="0" style="1" hidden="1" customWidth="1"/>
    <col min="9228" max="9229" width="8.625" style="1" customWidth="1"/>
    <col min="9230" max="9233" width="0" style="1" hidden="1" customWidth="1"/>
    <col min="9234" max="9234" width="8.625" style="1" customWidth="1"/>
    <col min="9235" max="9238" width="0" style="1" hidden="1" customWidth="1"/>
    <col min="9239" max="9239" width="8.625" style="1" customWidth="1"/>
    <col min="9240" max="9243" width="0" style="1" hidden="1" customWidth="1"/>
    <col min="9244" max="9244" width="8.625" style="1" customWidth="1"/>
    <col min="9245" max="9248" width="0" style="1" hidden="1" customWidth="1"/>
    <col min="9249" max="9249" width="8.625" style="1" customWidth="1"/>
    <col min="9250" max="9253" width="0" style="1" hidden="1" customWidth="1"/>
    <col min="9254" max="9254" width="8.625" style="1" customWidth="1"/>
    <col min="9255" max="9258" width="0" style="1" hidden="1" customWidth="1"/>
    <col min="9259" max="9259" width="8.625" style="1" customWidth="1"/>
    <col min="9260" max="9263" width="0" style="1" hidden="1" customWidth="1"/>
    <col min="9264" max="9264" width="8.625" style="1" customWidth="1"/>
    <col min="9265" max="9268" width="0" style="1" hidden="1" customWidth="1"/>
    <col min="9269" max="9269" width="8.625" style="1" customWidth="1"/>
    <col min="9270" max="9273" width="0" style="1" hidden="1" customWidth="1"/>
    <col min="9274" max="9288" width="8.625" style="1" customWidth="1"/>
    <col min="9289" max="9472" width="8.75" style="1"/>
    <col min="9473" max="9473" width="10" style="1" customWidth="1"/>
    <col min="9474" max="9477" width="0" style="1" hidden="1" customWidth="1"/>
    <col min="9478" max="9479" width="8.625" style="1" customWidth="1"/>
    <col min="9480" max="9483" width="0" style="1" hidden="1" customWidth="1"/>
    <col min="9484" max="9485" width="8.625" style="1" customWidth="1"/>
    <col min="9486" max="9489" width="0" style="1" hidden="1" customWidth="1"/>
    <col min="9490" max="9490" width="8.625" style="1" customWidth="1"/>
    <col min="9491" max="9494" width="0" style="1" hidden="1" customWidth="1"/>
    <col min="9495" max="9495" width="8.625" style="1" customWidth="1"/>
    <col min="9496" max="9499" width="0" style="1" hidden="1" customWidth="1"/>
    <col min="9500" max="9500" width="8.625" style="1" customWidth="1"/>
    <col min="9501" max="9504" width="0" style="1" hidden="1" customWidth="1"/>
    <col min="9505" max="9505" width="8.625" style="1" customWidth="1"/>
    <col min="9506" max="9509" width="0" style="1" hidden="1" customWidth="1"/>
    <col min="9510" max="9510" width="8.625" style="1" customWidth="1"/>
    <col min="9511" max="9514" width="0" style="1" hidden="1" customWidth="1"/>
    <col min="9515" max="9515" width="8.625" style="1" customWidth="1"/>
    <col min="9516" max="9519" width="0" style="1" hidden="1" customWidth="1"/>
    <col min="9520" max="9520" width="8.625" style="1" customWidth="1"/>
    <col min="9521" max="9524" width="0" style="1" hidden="1" customWidth="1"/>
    <col min="9525" max="9525" width="8.625" style="1" customWidth="1"/>
    <col min="9526" max="9529" width="0" style="1" hidden="1" customWidth="1"/>
    <col min="9530" max="9544" width="8.625" style="1" customWidth="1"/>
    <col min="9545" max="9728" width="8.75" style="1"/>
    <col min="9729" max="9729" width="10" style="1" customWidth="1"/>
    <col min="9730" max="9733" width="0" style="1" hidden="1" customWidth="1"/>
    <col min="9734" max="9735" width="8.625" style="1" customWidth="1"/>
    <col min="9736" max="9739" width="0" style="1" hidden="1" customWidth="1"/>
    <col min="9740" max="9741" width="8.625" style="1" customWidth="1"/>
    <col min="9742" max="9745" width="0" style="1" hidden="1" customWidth="1"/>
    <col min="9746" max="9746" width="8.625" style="1" customWidth="1"/>
    <col min="9747" max="9750" width="0" style="1" hidden="1" customWidth="1"/>
    <col min="9751" max="9751" width="8.625" style="1" customWidth="1"/>
    <col min="9752" max="9755" width="0" style="1" hidden="1" customWidth="1"/>
    <col min="9756" max="9756" width="8.625" style="1" customWidth="1"/>
    <col min="9757" max="9760" width="0" style="1" hidden="1" customWidth="1"/>
    <col min="9761" max="9761" width="8.625" style="1" customWidth="1"/>
    <col min="9762" max="9765" width="0" style="1" hidden="1" customWidth="1"/>
    <col min="9766" max="9766" width="8.625" style="1" customWidth="1"/>
    <col min="9767" max="9770" width="0" style="1" hidden="1" customWidth="1"/>
    <col min="9771" max="9771" width="8.625" style="1" customWidth="1"/>
    <col min="9772" max="9775" width="0" style="1" hidden="1" customWidth="1"/>
    <col min="9776" max="9776" width="8.625" style="1" customWidth="1"/>
    <col min="9777" max="9780" width="0" style="1" hidden="1" customWidth="1"/>
    <col min="9781" max="9781" width="8.625" style="1" customWidth="1"/>
    <col min="9782" max="9785" width="0" style="1" hidden="1" customWidth="1"/>
    <col min="9786" max="9800" width="8.625" style="1" customWidth="1"/>
    <col min="9801" max="9984" width="8.75" style="1"/>
    <col min="9985" max="9985" width="10" style="1" customWidth="1"/>
    <col min="9986" max="9989" width="0" style="1" hidden="1" customWidth="1"/>
    <col min="9990" max="9991" width="8.625" style="1" customWidth="1"/>
    <col min="9992" max="9995" width="0" style="1" hidden="1" customWidth="1"/>
    <col min="9996" max="9997" width="8.625" style="1" customWidth="1"/>
    <col min="9998" max="10001" width="0" style="1" hidden="1" customWidth="1"/>
    <col min="10002" max="10002" width="8.625" style="1" customWidth="1"/>
    <col min="10003" max="10006" width="0" style="1" hidden="1" customWidth="1"/>
    <col min="10007" max="10007" width="8.625" style="1" customWidth="1"/>
    <col min="10008" max="10011" width="0" style="1" hidden="1" customWidth="1"/>
    <col min="10012" max="10012" width="8.625" style="1" customWidth="1"/>
    <col min="10013" max="10016" width="0" style="1" hidden="1" customWidth="1"/>
    <col min="10017" max="10017" width="8.625" style="1" customWidth="1"/>
    <col min="10018" max="10021" width="0" style="1" hidden="1" customWidth="1"/>
    <col min="10022" max="10022" width="8.625" style="1" customWidth="1"/>
    <col min="10023" max="10026" width="0" style="1" hidden="1" customWidth="1"/>
    <col min="10027" max="10027" width="8.625" style="1" customWidth="1"/>
    <col min="10028" max="10031" width="0" style="1" hidden="1" customWidth="1"/>
    <col min="10032" max="10032" width="8.625" style="1" customWidth="1"/>
    <col min="10033" max="10036" width="0" style="1" hidden="1" customWidth="1"/>
    <col min="10037" max="10037" width="8.625" style="1" customWidth="1"/>
    <col min="10038" max="10041" width="0" style="1" hidden="1" customWidth="1"/>
    <col min="10042" max="10056" width="8.625" style="1" customWidth="1"/>
    <col min="10057" max="10240" width="8.75" style="1"/>
    <col min="10241" max="10241" width="10" style="1" customWidth="1"/>
    <col min="10242" max="10245" width="0" style="1" hidden="1" customWidth="1"/>
    <col min="10246" max="10247" width="8.625" style="1" customWidth="1"/>
    <col min="10248" max="10251" width="0" style="1" hidden="1" customWidth="1"/>
    <col min="10252" max="10253" width="8.625" style="1" customWidth="1"/>
    <col min="10254" max="10257" width="0" style="1" hidden="1" customWidth="1"/>
    <col min="10258" max="10258" width="8.625" style="1" customWidth="1"/>
    <col min="10259" max="10262" width="0" style="1" hidden="1" customWidth="1"/>
    <col min="10263" max="10263" width="8.625" style="1" customWidth="1"/>
    <col min="10264" max="10267" width="0" style="1" hidden="1" customWidth="1"/>
    <col min="10268" max="10268" width="8.625" style="1" customWidth="1"/>
    <col min="10269" max="10272" width="0" style="1" hidden="1" customWidth="1"/>
    <col min="10273" max="10273" width="8.625" style="1" customWidth="1"/>
    <col min="10274" max="10277" width="0" style="1" hidden="1" customWidth="1"/>
    <col min="10278" max="10278" width="8.625" style="1" customWidth="1"/>
    <col min="10279" max="10282" width="0" style="1" hidden="1" customWidth="1"/>
    <col min="10283" max="10283" width="8.625" style="1" customWidth="1"/>
    <col min="10284" max="10287" width="0" style="1" hidden="1" customWidth="1"/>
    <col min="10288" max="10288" width="8.625" style="1" customWidth="1"/>
    <col min="10289" max="10292" width="0" style="1" hidden="1" customWidth="1"/>
    <col min="10293" max="10293" width="8.625" style="1" customWidth="1"/>
    <col min="10294" max="10297" width="0" style="1" hidden="1" customWidth="1"/>
    <col min="10298" max="10312" width="8.625" style="1" customWidth="1"/>
    <col min="10313" max="10496" width="8.75" style="1"/>
    <col min="10497" max="10497" width="10" style="1" customWidth="1"/>
    <col min="10498" max="10501" width="0" style="1" hidden="1" customWidth="1"/>
    <col min="10502" max="10503" width="8.625" style="1" customWidth="1"/>
    <col min="10504" max="10507" width="0" style="1" hidden="1" customWidth="1"/>
    <col min="10508" max="10509" width="8.625" style="1" customWidth="1"/>
    <col min="10510" max="10513" width="0" style="1" hidden="1" customWidth="1"/>
    <col min="10514" max="10514" width="8.625" style="1" customWidth="1"/>
    <col min="10515" max="10518" width="0" style="1" hidden="1" customWidth="1"/>
    <col min="10519" max="10519" width="8.625" style="1" customWidth="1"/>
    <col min="10520" max="10523" width="0" style="1" hidden="1" customWidth="1"/>
    <col min="10524" max="10524" width="8.625" style="1" customWidth="1"/>
    <col min="10525" max="10528" width="0" style="1" hidden="1" customWidth="1"/>
    <col min="10529" max="10529" width="8.625" style="1" customWidth="1"/>
    <col min="10530" max="10533" width="0" style="1" hidden="1" customWidth="1"/>
    <col min="10534" max="10534" width="8.625" style="1" customWidth="1"/>
    <col min="10535" max="10538" width="0" style="1" hidden="1" customWidth="1"/>
    <col min="10539" max="10539" width="8.625" style="1" customWidth="1"/>
    <col min="10540" max="10543" width="0" style="1" hidden="1" customWidth="1"/>
    <col min="10544" max="10544" width="8.625" style="1" customWidth="1"/>
    <col min="10545" max="10548" width="0" style="1" hidden="1" customWidth="1"/>
    <col min="10549" max="10549" width="8.625" style="1" customWidth="1"/>
    <col min="10550" max="10553" width="0" style="1" hidden="1" customWidth="1"/>
    <col min="10554" max="10568" width="8.625" style="1" customWidth="1"/>
    <col min="10569" max="10752" width="8.75" style="1"/>
    <col min="10753" max="10753" width="10" style="1" customWidth="1"/>
    <col min="10754" max="10757" width="0" style="1" hidden="1" customWidth="1"/>
    <col min="10758" max="10759" width="8.625" style="1" customWidth="1"/>
    <col min="10760" max="10763" width="0" style="1" hidden="1" customWidth="1"/>
    <col min="10764" max="10765" width="8.625" style="1" customWidth="1"/>
    <col min="10766" max="10769" width="0" style="1" hidden="1" customWidth="1"/>
    <col min="10770" max="10770" width="8.625" style="1" customWidth="1"/>
    <col min="10771" max="10774" width="0" style="1" hidden="1" customWidth="1"/>
    <col min="10775" max="10775" width="8.625" style="1" customWidth="1"/>
    <col min="10776" max="10779" width="0" style="1" hidden="1" customWidth="1"/>
    <col min="10780" max="10780" width="8.625" style="1" customWidth="1"/>
    <col min="10781" max="10784" width="0" style="1" hidden="1" customWidth="1"/>
    <col min="10785" max="10785" width="8.625" style="1" customWidth="1"/>
    <col min="10786" max="10789" width="0" style="1" hidden="1" customWidth="1"/>
    <col min="10790" max="10790" width="8.625" style="1" customWidth="1"/>
    <col min="10791" max="10794" width="0" style="1" hidden="1" customWidth="1"/>
    <col min="10795" max="10795" width="8.625" style="1" customWidth="1"/>
    <col min="10796" max="10799" width="0" style="1" hidden="1" customWidth="1"/>
    <col min="10800" max="10800" width="8.625" style="1" customWidth="1"/>
    <col min="10801" max="10804" width="0" style="1" hidden="1" customWidth="1"/>
    <col min="10805" max="10805" width="8.625" style="1" customWidth="1"/>
    <col min="10806" max="10809" width="0" style="1" hidden="1" customWidth="1"/>
    <col min="10810" max="10824" width="8.625" style="1" customWidth="1"/>
    <col min="10825" max="11008" width="8.75" style="1"/>
    <col min="11009" max="11009" width="10" style="1" customWidth="1"/>
    <col min="11010" max="11013" width="0" style="1" hidden="1" customWidth="1"/>
    <col min="11014" max="11015" width="8.625" style="1" customWidth="1"/>
    <col min="11016" max="11019" width="0" style="1" hidden="1" customWidth="1"/>
    <col min="11020" max="11021" width="8.625" style="1" customWidth="1"/>
    <col min="11022" max="11025" width="0" style="1" hidden="1" customWidth="1"/>
    <col min="11026" max="11026" width="8.625" style="1" customWidth="1"/>
    <col min="11027" max="11030" width="0" style="1" hidden="1" customWidth="1"/>
    <col min="11031" max="11031" width="8.625" style="1" customWidth="1"/>
    <col min="11032" max="11035" width="0" style="1" hidden="1" customWidth="1"/>
    <col min="11036" max="11036" width="8.625" style="1" customWidth="1"/>
    <col min="11037" max="11040" width="0" style="1" hidden="1" customWidth="1"/>
    <col min="11041" max="11041" width="8.625" style="1" customWidth="1"/>
    <col min="11042" max="11045" width="0" style="1" hidden="1" customWidth="1"/>
    <col min="11046" max="11046" width="8.625" style="1" customWidth="1"/>
    <col min="11047" max="11050" width="0" style="1" hidden="1" customWidth="1"/>
    <col min="11051" max="11051" width="8.625" style="1" customWidth="1"/>
    <col min="11052" max="11055" width="0" style="1" hidden="1" customWidth="1"/>
    <col min="11056" max="11056" width="8.625" style="1" customWidth="1"/>
    <col min="11057" max="11060" width="0" style="1" hidden="1" customWidth="1"/>
    <col min="11061" max="11061" width="8.625" style="1" customWidth="1"/>
    <col min="11062" max="11065" width="0" style="1" hidden="1" customWidth="1"/>
    <col min="11066" max="11080" width="8.625" style="1" customWidth="1"/>
    <col min="11081" max="11264" width="8.75" style="1"/>
    <col min="11265" max="11265" width="10" style="1" customWidth="1"/>
    <col min="11266" max="11269" width="0" style="1" hidden="1" customWidth="1"/>
    <col min="11270" max="11271" width="8.625" style="1" customWidth="1"/>
    <col min="11272" max="11275" width="0" style="1" hidden="1" customWidth="1"/>
    <col min="11276" max="11277" width="8.625" style="1" customWidth="1"/>
    <col min="11278" max="11281" width="0" style="1" hidden="1" customWidth="1"/>
    <col min="11282" max="11282" width="8.625" style="1" customWidth="1"/>
    <col min="11283" max="11286" width="0" style="1" hidden="1" customWidth="1"/>
    <col min="11287" max="11287" width="8.625" style="1" customWidth="1"/>
    <col min="11288" max="11291" width="0" style="1" hidden="1" customWidth="1"/>
    <col min="11292" max="11292" width="8.625" style="1" customWidth="1"/>
    <col min="11293" max="11296" width="0" style="1" hidden="1" customWidth="1"/>
    <col min="11297" max="11297" width="8.625" style="1" customWidth="1"/>
    <col min="11298" max="11301" width="0" style="1" hidden="1" customWidth="1"/>
    <col min="11302" max="11302" width="8.625" style="1" customWidth="1"/>
    <col min="11303" max="11306" width="0" style="1" hidden="1" customWidth="1"/>
    <col min="11307" max="11307" width="8.625" style="1" customWidth="1"/>
    <col min="11308" max="11311" width="0" style="1" hidden="1" customWidth="1"/>
    <col min="11312" max="11312" width="8.625" style="1" customWidth="1"/>
    <col min="11313" max="11316" width="0" style="1" hidden="1" customWidth="1"/>
    <col min="11317" max="11317" width="8.625" style="1" customWidth="1"/>
    <col min="11318" max="11321" width="0" style="1" hidden="1" customWidth="1"/>
    <col min="11322" max="11336" width="8.625" style="1" customWidth="1"/>
    <col min="11337" max="11520" width="8.75" style="1"/>
    <col min="11521" max="11521" width="10" style="1" customWidth="1"/>
    <col min="11522" max="11525" width="0" style="1" hidden="1" customWidth="1"/>
    <col min="11526" max="11527" width="8.625" style="1" customWidth="1"/>
    <col min="11528" max="11531" width="0" style="1" hidden="1" customWidth="1"/>
    <col min="11532" max="11533" width="8.625" style="1" customWidth="1"/>
    <col min="11534" max="11537" width="0" style="1" hidden="1" customWidth="1"/>
    <col min="11538" max="11538" width="8.625" style="1" customWidth="1"/>
    <col min="11539" max="11542" width="0" style="1" hidden="1" customWidth="1"/>
    <col min="11543" max="11543" width="8.625" style="1" customWidth="1"/>
    <col min="11544" max="11547" width="0" style="1" hidden="1" customWidth="1"/>
    <col min="11548" max="11548" width="8.625" style="1" customWidth="1"/>
    <col min="11549" max="11552" width="0" style="1" hidden="1" customWidth="1"/>
    <col min="11553" max="11553" width="8.625" style="1" customWidth="1"/>
    <col min="11554" max="11557" width="0" style="1" hidden="1" customWidth="1"/>
    <col min="11558" max="11558" width="8.625" style="1" customWidth="1"/>
    <col min="11559" max="11562" width="0" style="1" hidden="1" customWidth="1"/>
    <col min="11563" max="11563" width="8.625" style="1" customWidth="1"/>
    <col min="11564" max="11567" width="0" style="1" hidden="1" customWidth="1"/>
    <col min="11568" max="11568" width="8.625" style="1" customWidth="1"/>
    <col min="11569" max="11572" width="0" style="1" hidden="1" customWidth="1"/>
    <col min="11573" max="11573" width="8.625" style="1" customWidth="1"/>
    <col min="11574" max="11577" width="0" style="1" hidden="1" customWidth="1"/>
    <col min="11578" max="11592" width="8.625" style="1" customWidth="1"/>
    <col min="11593" max="11776" width="8.75" style="1"/>
    <col min="11777" max="11777" width="10" style="1" customWidth="1"/>
    <col min="11778" max="11781" width="0" style="1" hidden="1" customWidth="1"/>
    <col min="11782" max="11783" width="8.625" style="1" customWidth="1"/>
    <col min="11784" max="11787" width="0" style="1" hidden="1" customWidth="1"/>
    <col min="11788" max="11789" width="8.625" style="1" customWidth="1"/>
    <col min="11790" max="11793" width="0" style="1" hidden="1" customWidth="1"/>
    <col min="11794" max="11794" width="8.625" style="1" customWidth="1"/>
    <col min="11795" max="11798" width="0" style="1" hidden="1" customWidth="1"/>
    <col min="11799" max="11799" width="8.625" style="1" customWidth="1"/>
    <col min="11800" max="11803" width="0" style="1" hidden="1" customWidth="1"/>
    <col min="11804" max="11804" width="8.625" style="1" customWidth="1"/>
    <col min="11805" max="11808" width="0" style="1" hidden="1" customWidth="1"/>
    <col min="11809" max="11809" width="8.625" style="1" customWidth="1"/>
    <col min="11810" max="11813" width="0" style="1" hidden="1" customWidth="1"/>
    <col min="11814" max="11814" width="8.625" style="1" customWidth="1"/>
    <col min="11815" max="11818" width="0" style="1" hidden="1" customWidth="1"/>
    <col min="11819" max="11819" width="8.625" style="1" customWidth="1"/>
    <col min="11820" max="11823" width="0" style="1" hidden="1" customWidth="1"/>
    <col min="11824" max="11824" width="8.625" style="1" customWidth="1"/>
    <col min="11825" max="11828" width="0" style="1" hidden="1" customWidth="1"/>
    <col min="11829" max="11829" width="8.625" style="1" customWidth="1"/>
    <col min="11830" max="11833" width="0" style="1" hidden="1" customWidth="1"/>
    <col min="11834" max="11848" width="8.625" style="1" customWidth="1"/>
    <col min="11849" max="12032" width="8.75" style="1"/>
    <col min="12033" max="12033" width="10" style="1" customWidth="1"/>
    <col min="12034" max="12037" width="0" style="1" hidden="1" customWidth="1"/>
    <col min="12038" max="12039" width="8.625" style="1" customWidth="1"/>
    <col min="12040" max="12043" width="0" style="1" hidden="1" customWidth="1"/>
    <col min="12044" max="12045" width="8.625" style="1" customWidth="1"/>
    <col min="12046" max="12049" width="0" style="1" hidden="1" customWidth="1"/>
    <col min="12050" max="12050" width="8.625" style="1" customWidth="1"/>
    <col min="12051" max="12054" width="0" style="1" hidden="1" customWidth="1"/>
    <col min="12055" max="12055" width="8.625" style="1" customWidth="1"/>
    <col min="12056" max="12059" width="0" style="1" hidden="1" customWidth="1"/>
    <col min="12060" max="12060" width="8.625" style="1" customWidth="1"/>
    <col min="12061" max="12064" width="0" style="1" hidden="1" customWidth="1"/>
    <col min="12065" max="12065" width="8.625" style="1" customWidth="1"/>
    <col min="12066" max="12069" width="0" style="1" hidden="1" customWidth="1"/>
    <col min="12070" max="12070" width="8.625" style="1" customWidth="1"/>
    <col min="12071" max="12074" width="0" style="1" hidden="1" customWidth="1"/>
    <col min="12075" max="12075" width="8.625" style="1" customWidth="1"/>
    <col min="12076" max="12079" width="0" style="1" hidden="1" customWidth="1"/>
    <col min="12080" max="12080" width="8.625" style="1" customWidth="1"/>
    <col min="12081" max="12084" width="0" style="1" hidden="1" customWidth="1"/>
    <col min="12085" max="12085" width="8.625" style="1" customWidth="1"/>
    <col min="12086" max="12089" width="0" style="1" hidden="1" customWidth="1"/>
    <col min="12090" max="12104" width="8.625" style="1" customWidth="1"/>
    <col min="12105" max="12288" width="8.75" style="1"/>
    <col min="12289" max="12289" width="10" style="1" customWidth="1"/>
    <col min="12290" max="12293" width="0" style="1" hidden="1" customWidth="1"/>
    <col min="12294" max="12295" width="8.625" style="1" customWidth="1"/>
    <col min="12296" max="12299" width="0" style="1" hidden="1" customWidth="1"/>
    <col min="12300" max="12301" width="8.625" style="1" customWidth="1"/>
    <col min="12302" max="12305" width="0" style="1" hidden="1" customWidth="1"/>
    <col min="12306" max="12306" width="8.625" style="1" customWidth="1"/>
    <col min="12307" max="12310" width="0" style="1" hidden="1" customWidth="1"/>
    <col min="12311" max="12311" width="8.625" style="1" customWidth="1"/>
    <col min="12312" max="12315" width="0" style="1" hidden="1" customWidth="1"/>
    <col min="12316" max="12316" width="8.625" style="1" customWidth="1"/>
    <col min="12317" max="12320" width="0" style="1" hidden="1" customWidth="1"/>
    <col min="12321" max="12321" width="8.625" style="1" customWidth="1"/>
    <col min="12322" max="12325" width="0" style="1" hidden="1" customWidth="1"/>
    <col min="12326" max="12326" width="8.625" style="1" customWidth="1"/>
    <col min="12327" max="12330" width="0" style="1" hidden="1" customWidth="1"/>
    <col min="12331" max="12331" width="8.625" style="1" customWidth="1"/>
    <col min="12332" max="12335" width="0" style="1" hidden="1" customWidth="1"/>
    <col min="12336" max="12336" width="8.625" style="1" customWidth="1"/>
    <col min="12337" max="12340" width="0" style="1" hidden="1" customWidth="1"/>
    <col min="12341" max="12341" width="8.625" style="1" customWidth="1"/>
    <col min="12342" max="12345" width="0" style="1" hidden="1" customWidth="1"/>
    <col min="12346" max="12360" width="8.625" style="1" customWidth="1"/>
    <col min="12361" max="12544" width="8.75" style="1"/>
    <col min="12545" max="12545" width="10" style="1" customWidth="1"/>
    <col min="12546" max="12549" width="0" style="1" hidden="1" customWidth="1"/>
    <col min="12550" max="12551" width="8.625" style="1" customWidth="1"/>
    <col min="12552" max="12555" width="0" style="1" hidden="1" customWidth="1"/>
    <col min="12556" max="12557" width="8.625" style="1" customWidth="1"/>
    <col min="12558" max="12561" width="0" style="1" hidden="1" customWidth="1"/>
    <col min="12562" max="12562" width="8.625" style="1" customWidth="1"/>
    <col min="12563" max="12566" width="0" style="1" hidden="1" customWidth="1"/>
    <col min="12567" max="12567" width="8.625" style="1" customWidth="1"/>
    <col min="12568" max="12571" width="0" style="1" hidden="1" customWidth="1"/>
    <col min="12572" max="12572" width="8.625" style="1" customWidth="1"/>
    <col min="12573" max="12576" width="0" style="1" hidden="1" customWidth="1"/>
    <col min="12577" max="12577" width="8.625" style="1" customWidth="1"/>
    <col min="12578" max="12581" width="0" style="1" hidden="1" customWidth="1"/>
    <col min="12582" max="12582" width="8.625" style="1" customWidth="1"/>
    <col min="12583" max="12586" width="0" style="1" hidden="1" customWidth="1"/>
    <col min="12587" max="12587" width="8.625" style="1" customWidth="1"/>
    <col min="12588" max="12591" width="0" style="1" hidden="1" customWidth="1"/>
    <col min="12592" max="12592" width="8.625" style="1" customWidth="1"/>
    <col min="12593" max="12596" width="0" style="1" hidden="1" customWidth="1"/>
    <col min="12597" max="12597" width="8.625" style="1" customWidth="1"/>
    <col min="12598" max="12601" width="0" style="1" hidden="1" customWidth="1"/>
    <col min="12602" max="12616" width="8.625" style="1" customWidth="1"/>
    <col min="12617" max="12800" width="8.75" style="1"/>
    <col min="12801" max="12801" width="10" style="1" customWidth="1"/>
    <col min="12802" max="12805" width="0" style="1" hidden="1" customWidth="1"/>
    <col min="12806" max="12807" width="8.625" style="1" customWidth="1"/>
    <col min="12808" max="12811" width="0" style="1" hidden="1" customWidth="1"/>
    <col min="12812" max="12813" width="8.625" style="1" customWidth="1"/>
    <col min="12814" max="12817" width="0" style="1" hidden="1" customWidth="1"/>
    <col min="12818" max="12818" width="8.625" style="1" customWidth="1"/>
    <col min="12819" max="12822" width="0" style="1" hidden="1" customWidth="1"/>
    <col min="12823" max="12823" width="8.625" style="1" customWidth="1"/>
    <col min="12824" max="12827" width="0" style="1" hidden="1" customWidth="1"/>
    <col min="12828" max="12828" width="8.625" style="1" customWidth="1"/>
    <col min="12829" max="12832" width="0" style="1" hidden="1" customWidth="1"/>
    <col min="12833" max="12833" width="8.625" style="1" customWidth="1"/>
    <col min="12834" max="12837" width="0" style="1" hidden="1" customWidth="1"/>
    <col min="12838" max="12838" width="8.625" style="1" customWidth="1"/>
    <col min="12839" max="12842" width="0" style="1" hidden="1" customWidth="1"/>
    <col min="12843" max="12843" width="8.625" style="1" customWidth="1"/>
    <col min="12844" max="12847" width="0" style="1" hidden="1" customWidth="1"/>
    <col min="12848" max="12848" width="8.625" style="1" customWidth="1"/>
    <col min="12849" max="12852" width="0" style="1" hidden="1" customWidth="1"/>
    <col min="12853" max="12853" width="8.625" style="1" customWidth="1"/>
    <col min="12854" max="12857" width="0" style="1" hidden="1" customWidth="1"/>
    <col min="12858" max="12872" width="8.625" style="1" customWidth="1"/>
    <col min="12873" max="13056" width="8.75" style="1"/>
    <col min="13057" max="13057" width="10" style="1" customWidth="1"/>
    <col min="13058" max="13061" width="0" style="1" hidden="1" customWidth="1"/>
    <col min="13062" max="13063" width="8.625" style="1" customWidth="1"/>
    <col min="13064" max="13067" width="0" style="1" hidden="1" customWidth="1"/>
    <col min="13068" max="13069" width="8.625" style="1" customWidth="1"/>
    <col min="13070" max="13073" width="0" style="1" hidden="1" customWidth="1"/>
    <col min="13074" max="13074" width="8.625" style="1" customWidth="1"/>
    <col min="13075" max="13078" width="0" style="1" hidden="1" customWidth="1"/>
    <col min="13079" max="13079" width="8.625" style="1" customWidth="1"/>
    <col min="13080" max="13083" width="0" style="1" hidden="1" customWidth="1"/>
    <col min="13084" max="13084" width="8.625" style="1" customWidth="1"/>
    <col min="13085" max="13088" width="0" style="1" hidden="1" customWidth="1"/>
    <col min="13089" max="13089" width="8.625" style="1" customWidth="1"/>
    <col min="13090" max="13093" width="0" style="1" hidden="1" customWidth="1"/>
    <col min="13094" max="13094" width="8.625" style="1" customWidth="1"/>
    <col min="13095" max="13098" width="0" style="1" hidden="1" customWidth="1"/>
    <col min="13099" max="13099" width="8.625" style="1" customWidth="1"/>
    <col min="13100" max="13103" width="0" style="1" hidden="1" customWidth="1"/>
    <col min="13104" max="13104" width="8.625" style="1" customWidth="1"/>
    <col min="13105" max="13108" width="0" style="1" hidden="1" customWidth="1"/>
    <col min="13109" max="13109" width="8.625" style="1" customWidth="1"/>
    <col min="13110" max="13113" width="0" style="1" hidden="1" customWidth="1"/>
    <col min="13114" max="13128" width="8.625" style="1" customWidth="1"/>
    <col min="13129" max="13312" width="8.75" style="1"/>
    <col min="13313" max="13313" width="10" style="1" customWidth="1"/>
    <col min="13314" max="13317" width="0" style="1" hidden="1" customWidth="1"/>
    <col min="13318" max="13319" width="8.625" style="1" customWidth="1"/>
    <col min="13320" max="13323" width="0" style="1" hidden="1" customWidth="1"/>
    <col min="13324" max="13325" width="8.625" style="1" customWidth="1"/>
    <col min="13326" max="13329" width="0" style="1" hidden="1" customWidth="1"/>
    <col min="13330" max="13330" width="8.625" style="1" customWidth="1"/>
    <col min="13331" max="13334" width="0" style="1" hidden="1" customWidth="1"/>
    <col min="13335" max="13335" width="8.625" style="1" customWidth="1"/>
    <col min="13336" max="13339" width="0" style="1" hidden="1" customWidth="1"/>
    <col min="13340" max="13340" width="8.625" style="1" customWidth="1"/>
    <col min="13341" max="13344" width="0" style="1" hidden="1" customWidth="1"/>
    <col min="13345" max="13345" width="8.625" style="1" customWidth="1"/>
    <col min="13346" max="13349" width="0" style="1" hidden="1" customWidth="1"/>
    <col min="13350" max="13350" width="8.625" style="1" customWidth="1"/>
    <col min="13351" max="13354" width="0" style="1" hidden="1" customWidth="1"/>
    <col min="13355" max="13355" width="8.625" style="1" customWidth="1"/>
    <col min="13356" max="13359" width="0" style="1" hidden="1" customWidth="1"/>
    <col min="13360" max="13360" width="8.625" style="1" customWidth="1"/>
    <col min="13361" max="13364" width="0" style="1" hidden="1" customWidth="1"/>
    <col min="13365" max="13365" width="8.625" style="1" customWidth="1"/>
    <col min="13366" max="13369" width="0" style="1" hidden="1" customWidth="1"/>
    <col min="13370" max="13384" width="8.625" style="1" customWidth="1"/>
    <col min="13385" max="13568" width="8.75" style="1"/>
    <col min="13569" max="13569" width="10" style="1" customWidth="1"/>
    <col min="13570" max="13573" width="0" style="1" hidden="1" customWidth="1"/>
    <col min="13574" max="13575" width="8.625" style="1" customWidth="1"/>
    <col min="13576" max="13579" width="0" style="1" hidden="1" customWidth="1"/>
    <col min="13580" max="13581" width="8.625" style="1" customWidth="1"/>
    <col min="13582" max="13585" width="0" style="1" hidden="1" customWidth="1"/>
    <col min="13586" max="13586" width="8.625" style="1" customWidth="1"/>
    <col min="13587" max="13590" width="0" style="1" hidden="1" customWidth="1"/>
    <col min="13591" max="13591" width="8.625" style="1" customWidth="1"/>
    <col min="13592" max="13595" width="0" style="1" hidden="1" customWidth="1"/>
    <col min="13596" max="13596" width="8.625" style="1" customWidth="1"/>
    <col min="13597" max="13600" width="0" style="1" hidden="1" customWidth="1"/>
    <col min="13601" max="13601" width="8.625" style="1" customWidth="1"/>
    <col min="13602" max="13605" width="0" style="1" hidden="1" customWidth="1"/>
    <col min="13606" max="13606" width="8.625" style="1" customWidth="1"/>
    <col min="13607" max="13610" width="0" style="1" hidden="1" customWidth="1"/>
    <col min="13611" max="13611" width="8.625" style="1" customWidth="1"/>
    <col min="13612" max="13615" width="0" style="1" hidden="1" customWidth="1"/>
    <col min="13616" max="13616" width="8.625" style="1" customWidth="1"/>
    <col min="13617" max="13620" width="0" style="1" hidden="1" customWidth="1"/>
    <col min="13621" max="13621" width="8.625" style="1" customWidth="1"/>
    <col min="13622" max="13625" width="0" style="1" hidden="1" customWidth="1"/>
    <col min="13626" max="13640" width="8.625" style="1" customWidth="1"/>
    <col min="13641" max="13824" width="8.75" style="1"/>
    <col min="13825" max="13825" width="10" style="1" customWidth="1"/>
    <col min="13826" max="13829" width="0" style="1" hidden="1" customWidth="1"/>
    <col min="13830" max="13831" width="8.625" style="1" customWidth="1"/>
    <col min="13832" max="13835" width="0" style="1" hidden="1" customWidth="1"/>
    <col min="13836" max="13837" width="8.625" style="1" customWidth="1"/>
    <col min="13838" max="13841" width="0" style="1" hidden="1" customWidth="1"/>
    <col min="13842" max="13842" width="8.625" style="1" customWidth="1"/>
    <col min="13843" max="13846" width="0" style="1" hidden="1" customWidth="1"/>
    <col min="13847" max="13847" width="8.625" style="1" customWidth="1"/>
    <col min="13848" max="13851" width="0" style="1" hidden="1" customWidth="1"/>
    <col min="13852" max="13852" width="8.625" style="1" customWidth="1"/>
    <col min="13853" max="13856" width="0" style="1" hidden="1" customWidth="1"/>
    <col min="13857" max="13857" width="8.625" style="1" customWidth="1"/>
    <col min="13858" max="13861" width="0" style="1" hidden="1" customWidth="1"/>
    <col min="13862" max="13862" width="8.625" style="1" customWidth="1"/>
    <col min="13863" max="13866" width="0" style="1" hidden="1" customWidth="1"/>
    <col min="13867" max="13867" width="8.625" style="1" customWidth="1"/>
    <col min="13868" max="13871" width="0" style="1" hidden="1" customWidth="1"/>
    <col min="13872" max="13872" width="8.625" style="1" customWidth="1"/>
    <col min="13873" max="13876" width="0" style="1" hidden="1" customWidth="1"/>
    <col min="13877" max="13877" width="8.625" style="1" customWidth="1"/>
    <col min="13878" max="13881" width="0" style="1" hidden="1" customWidth="1"/>
    <col min="13882" max="13896" width="8.625" style="1" customWidth="1"/>
    <col min="13897" max="14080" width="8.75" style="1"/>
    <col min="14081" max="14081" width="10" style="1" customWidth="1"/>
    <col min="14082" max="14085" width="0" style="1" hidden="1" customWidth="1"/>
    <col min="14086" max="14087" width="8.625" style="1" customWidth="1"/>
    <col min="14088" max="14091" width="0" style="1" hidden="1" customWidth="1"/>
    <col min="14092" max="14093" width="8.625" style="1" customWidth="1"/>
    <col min="14094" max="14097" width="0" style="1" hidden="1" customWidth="1"/>
    <col min="14098" max="14098" width="8.625" style="1" customWidth="1"/>
    <col min="14099" max="14102" width="0" style="1" hidden="1" customWidth="1"/>
    <col min="14103" max="14103" width="8.625" style="1" customWidth="1"/>
    <col min="14104" max="14107" width="0" style="1" hidden="1" customWidth="1"/>
    <col min="14108" max="14108" width="8.625" style="1" customWidth="1"/>
    <col min="14109" max="14112" width="0" style="1" hidden="1" customWidth="1"/>
    <col min="14113" max="14113" width="8.625" style="1" customWidth="1"/>
    <col min="14114" max="14117" width="0" style="1" hidden="1" customWidth="1"/>
    <col min="14118" max="14118" width="8.625" style="1" customWidth="1"/>
    <col min="14119" max="14122" width="0" style="1" hidden="1" customWidth="1"/>
    <col min="14123" max="14123" width="8.625" style="1" customWidth="1"/>
    <col min="14124" max="14127" width="0" style="1" hidden="1" customWidth="1"/>
    <col min="14128" max="14128" width="8.625" style="1" customWidth="1"/>
    <col min="14129" max="14132" width="0" style="1" hidden="1" customWidth="1"/>
    <col min="14133" max="14133" width="8.625" style="1" customWidth="1"/>
    <col min="14134" max="14137" width="0" style="1" hidden="1" customWidth="1"/>
    <col min="14138" max="14152" width="8.625" style="1" customWidth="1"/>
    <col min="14153" max="14336" width="8.75" style="1"/>
    <col min="14337" max="14337" width="10" style="1" customWidth="1"/>
    <col min="14338" max="14341" width="0" style="1" hidden="1" customWidth="1"/>
    <col min="14342" max="14343" width="8.625" style="1" customWidth="1"/>
    <col min="14344" max="14347" width="0" style="1" hidden="1" customWidth="1"/>
    <col min="14348" max="14349" width="8.625" style="1" customWidth="1"/>
    <col min="14350" max="14353" width="0" style="1" hidden="1" customWidth="1"/>
    <col min="14354" max="14354" width="8.625" style="1" customWidth="1"/>
    <col min="14355" max="14358" width="0" style="1" hidden="1" customWidth="1"/>
    <col min="14359" max="14359" width="8.625" style="1" customWidth="1"/>
    <col min="14360" max="14363" width="0" style="1" hidden="1" customWidth="1"/>
    <col min="14364" max="14364" width="8.625" style="1" customWidth="1"/>
    <col min="14365" max="14368" width="0" style="1" hidden="1" customWidth="1"/>
    <col min="14369" max="14369" width="8.625" style="1" customWidth="1"/>
    <col min="14370" max="14373" width="0" style="1" hidden="1" customWidth="1"/>
    <col min="14374" max="14374" width="8.625" style="1" customWidth="1"/>
    <col min="14375" max="14378" width="0" style="1" hidden="1" customWidth="1"/>
    <col min="14379" max="14379" width="8.625" style="1" customWidth="1"/>
    <col min="14380" max="14383" width="0" style="1" hidden="1" customWidth="1"/>
    <col min="14384" max="14384" width="8.625" style="1" customWidth="1"/>
    <col min="14385" max="14388" width="0" style="1" hidden="1" customWidth="1"/>
    <col min="14389" max="14389" width="8.625" style="1" customWidth="1"/>
    <col min="14390" max="14393" width="0" style="1" hidden="1" customWidth="1"/>
    <col min="14394" max="14408" width="8.625" style="1" customWidth="1"/>
    <col min="14409" max="14592" width="8.75" style="1"/>
    <col min="14593" max="14593" width="10" style="1" customWidth="1"/>
    <col min="14594" max="14597" width="0" style="1" hidden="1" customWidth="1"/>
    <col min="14598" max="14599" width="8.625" style="1" customWidth="1"/>
    <col min="14600" max="14603" width="0" style="1" hidden="1" customWidth="1"/>
    <col min="14604" max="14605" width="8.625" style="1" customWidth="1"/>
    <col min="14606" max="14609" width="0" style="1" hidden="1" customWidth="1"/>
    <col min="14610" max="14610" width="8.625" style="1" customWidth="1"/>
    <col min="14611" max="14614" width="0" style="1" hidden="1" customWidth="1"/>
    <col min="14615" max="14615" width="8.625" style="1" customWidth="1"/>
    <col min="14616" max="14619" width="0" style="1" hidden="1" customWidth="1"/>
    <col min="14620" max="14620" width="8.625" style="1" customWidth="1"/>
    <col min="14621" max="14624" width="0" style="1" hidden="1" customWidth="1"/>
    <col min="14625" max="14625" width="8.625" style="1" customWidth="1"/>
    <col min="14626" max="14629" width="0" style="1" hidden="1" customWidth="1"/>
    <col min="14630" max="14630" width="8.625" style="1" customWidth="1"/>
    <col min="14631" max="14634" width="0" style="1" hidden="1" customWidth="1"/>
    <col min="14635" max="14635" width="8.625" style="1" customWidth="1"/>
    <col min="14636" max="14639" width="0" style="1" hidden="1" customWidth="1"/>
    <col min="14640" max="14640" width="8.625" style="1" customWidth="1"/>
    <col min="14641" max="14644" width="0" style="1" hidden="1" customWidth="1"/>
    <col min="14645" max="14645" width="8.625" style="1" customWidth="1"/>
    <col min="14646" max="14649" width="0" style="1" hidden="1" customWidth="1"/>
    <col min="14650" max="14664" width="8.625" style="1" customWidth="1"/>
    <col min="14665" max="14848" width="8.75" style="1"/>
    <col min="14849" max="14849" width="10" style="1" customWidth="1"/>
    <col min="14850" max="14853" width="0" style="1" hidden="1" customWidth="1"/>
    <col min="14854" max="14855" width="8.625" style="1" customWidth="1"/>
    <col min="14856" max="14859" width="0" style="1" hidden="1" customWidth="1"/>
    <col min="14860" max="14861" width="8.625" style="1" customWidth="1"/>
    <col min="14862" max="14865" width="0" style="1" hidden="1" customWidth="1"/>
    <col min="14866" max="14866" width="8.625" style="1" customWidth="1"/>
    <col min="14867" max="14870" width="0" style="1" hidden="1" customWidth="1"/>
    <col min="14871" max="14871" width="8.625" style="1" customWidth="1"/>
    <col min="14872" max="14875" width="0" style="1" hidden="1" customWidth="1"/>
    <col min="14876" max="14876" width="8.625" style="1" customWidth="1"/>
    <col min="14877" max="14880" width="0" style="1" hidden="1" customWidth="1"/>
    <col min="14881" max="14881" width="8.625" style="1" customWidth="1"/>
    <col min="14882" max="14885" width="0" style="1" hidden="1" customWidth="1"/>
    <col min="14886" max="14886" width="8.625" style="1" customWidth="1"/>
    <col min="14887" max="14890" width="0" style="1" hidden="1" customWidth="1"/>
    <col min="14891" max="14891" width="8.625" style="1" customWidth="1"/>
    <col min="14892" max="14895" width="0" style="1" hidden="1" customWidth="1"/>
    <col min="14896" max="14896" width="8.625" style="1" customWidth="1"/>
    <col min="14897" max="14900" width="0" style="1" hidden="1" customWidth="1"/>
    <col min="14901" max="14901" width="8.625" style="1" customWidth="1"/>
    <col min="14902" max="14905" width="0" style="1" hidden="1" customWidth="1"/>
    <col min="14906" max="14920" width="8.625" style="1" customWidth="1"/>
    <col min="14921" max="15104" width="8.75" style="1"/>
    <col min="15105" max="15105" width="10" style="1" customWidth="1"/>
    <col min="15106" max="15109" width="0" style="1" hidden="1" customWidth="1"/>
    <col min="15110" max="15111" width="8.625" style="1" customWidth="1"/>
    <col min="15112" max="15115" width="0" style="1" hidden="1" customWidth="1"/>
    <col min="15116" max="15117" width="8.625" style="1" customWidth="1"/>
    <col min="15118" max="15121" width="0" style="1" hidden="1" customWidth="1"/>
    <col min="15122" max="15122" width="8.625" style="1" customWidth="1"/>
    <col min="15123" max="15126" width="0" style="1" hidden="1" customWidth="1"/>
    <col min="15127" max="15127" width="8.625" style="1" customWidth="1"/>
    <col min="15128" max="15131" width="0" style="1" hidden="1" customWidth="1"/>
    <col min="15132" max="15132" width="8.625" style="1" customWidth="1"/>
    <col min="15133" max="15136" width="0" style="1" hidden="1" customWidth="1"/>
    <col min="15137" max="15137" width="8.625" style="1" customWidth="1"/>
    <col min="15138" max="15141" width="0" style="1" hidden="1" customWidth="1"/>
    <col min="15142" max="15142" width="8.625" style="1" customWidth="1"/>
    <col min="15143" max="15146" width="0" style="1" hidden="1" customWidth="1"/>
    <col min="15147" max="15147" width="8.625" style="1" customWidth="1"/>
    <col min="15148" max="15151" width="0" style="1" hidden="1" customWidth="1"/>
    <col min="15152" max="15152" width="8.625" style="1" customWidth="1"/>
    <col min="15153" max="15156" width="0" style="1" hidden="1" customWidth="1"/>
    <col min="15157" max="15157" width="8.625" style="1" customWidth="1"/>
    <col min="15158" max="15161" width="0" style="1" hidden="1" customWidth="1"/>
    <col min="15162" max="15176" width="8.625" style="1" customWidth="1"/>
    <col min="15177" max="15360" width="8.75" style="1"/>
    <col min="15361" max="15361" width="10" style="1" customWidth="1"/>
    <col min="15362" max="15365" width="0" style="1" hidden="1" customWidth="1"/>
    <col min="15366" max="15367" width="8.625" style="1" customWidth="1"/>
    <col min="15368" max="15371" width="0" style="1" hidden="1" customWidth="1"/>
    <col min="15372" max="15373" width="8.625" style="1" customWidth="1"/>
    <col min="15374" max="15377" width="0" style="1" hidden="1" customWidth="1"/>
    <col min="15378" max="15378" width="8.625" style="1" customWidth="1"/>
    <col min="15379" max="15382" width="0" style="1" hidden="1" customWidth="1"/>
    <col min="15383" max="15383" width="8.625" style="1" customWidth="1"/>
    <col min="15384" max="15387" width="0" style="1" hidden="1" customWidth="1"/>
    <col min="15388" max="15388" width="8.625" style="1" customWidth="1"/>
    <col min="15389" max="15392" width="0" style="1" hidden="1" customWidth="1"/>
    <col min="15393" max="15393" width="8.625" style="1" customWidth="1"/>
    <col min="15394" max="15397" width="0" style="1" hidden="1" customWidth="1"/>
    <col min="15398" max="15398" width="8.625" style="1" customWidth="1"/>
    <col min="15399" max="15402" width="0" style="1" hidden="1" customWidth="1"/>
    <col min="15403" max="15403" width="8.625" style="1" customWidth="1"/>
    <col min="15404" max="15407" width="0" style="1" hidden="1" customWidth="1"/>
    <col min="15408" max="15408" width="8.625" style="1" customWidth="1"/>
    <col min="15409" max="15412" width="0" style="1" hidden="1" customWidth="1"/>
    <col min="15413" max="15413" width="8.625" style="1" customWidth="1"/>
    <col min="15414" max="15417" width="0" style="1" hidden="1" customWidth="1"/>
    <col min="15418" max="15432" width="8.625" style="1" customWidth="1"/>
    <col min="15433" max="15616" width="8.75" style="1"/>
    <col min="15617" max="15617" width="10" style="1" customWidth="1"/>
    <col min="15618" max="15621" width="0" style="1" hidden="1" customWidth="1"/>
    <col min="15622" max="15623" width="8.625" style="1" customWidth="1"/>
    <col min="15624" max="15627" width="0" style="1" hidden="1" customWidth="1"/>
    <col min="15628" max="15629" width="8.625" style="1" customWidth="1"/>
    <col min="15630" max="15633" width="0" style="1" hidden="1" customWidth="1"/>
    <col min="15634" max="15634" width="8.625" style="1" customWidth="1"/>
    <col min="15635" max="15638" width="0" style="1" hidden="1" customWidth="1"/>
    <col min="15639" max="15639" width="8.625" style="1" customWidth="1"/>
    <col min="15640" max="15643" width="0" style="1" hidden="1" customWidth="1"/>
    <col min="15644" max="15644" width="8.625" style="1" customWidth="1"/>
    <col min="15645" max="15648" width="0" style="1" hidden="1" customWidth="1"/>
    <col min="15649" max="15649" width="8.625" style="1" customWidth="1"/>
    <col min="15650" max="15653" width="0" style="1" hidden="1" customWidth="1"/>
    <col min="15654" max="15654" width="8.625" style="1" customWidth="1"/>
    <col min="15655" max="15658" width="0" style="1" hidden="1" customWidth="1"/>
    <col min="15659" max="15659" width="8.625" style="1" customWidth="1"/>
    <col min="15660" max="15663" width="0" style="1" hidden="1" customWidth="1"/>
    <col min="15664" max="15664" width="8.625" style="1" customWidth="1"/>
    <col min="15665" max="15668" width="0" style="1" hidden="1" customWidth="1"/>
    <col min="15669" max="15669" width="8.625" style="1" customWidth="1"/>
    <col min="15670" max="15673" width="0" style="1" hidden="1" customWidth="1"/>
    <col min="15674" max="15688" width="8.625" style="1" customWidth="1"/>
    <col min="15689" max="15872" width="8.75" style="1"/>
    <col min="15873" max="15873" width="10" style="1" customWidth="1"/>
    <col min="15874" max="15877" width="0" style="1" hidden="1" customWidth="1"/>
    <col min="15878" max="15879" width="8.625" style="1" customWidth="1"/>
    <col min="15880" max="15883" width="0" style="1" hidden="1" customWidth="1"/>
    <col min="15884" max="15885" width="8.625" style="1" customWidth="1"/>
    <col min="15886" max="15889" width="0" style="1" hidden="1" customWidth="1"/>
    <col min="15890" max="15890" width="8.625" style="1" customWidth="1"/>
    <col min="15891" max="15894" width="0" style="1" hidden="1" customWidth="1"/>
    <col min="15895" max="15895" width="8.625" style="1" customWidth="1"/>
    <col min="15896" max="15899" width="0" style="1" hidden="1" customWidth="1"/>
    <col min="15900" max="15900" width="8.625" style="1" customWidth="1"/>
    <col min="15901" max="15904" width="0" style="1" hidden="1" customWidth="1"/>
    <col min="15905" max="15905" width="8.625" style="1" customWidth="1"/>
    <col min="15906" max="15909" width="0" style="1" hidden="1" customWidth="1"/>
    <col min="15910" max="15910" width="8.625" style="1" customWidth="1"/>
    <col min="15911" max="15914" width="0" style="1" hidden="1" customWidth="1"/>
    <col min="15915" max="15915" width="8.625" style="1" customWidth="1"/>
    <col min="15916" max="15919" width="0" style="1" hidden="1" customWidth="1"/>
    <col min="15920" max="15920" width="8.625" style="1" customWidth="1"/>
    <col min="15921" max="15924" width="0" style="1" hidden="1" customWidth="1"/>
    <col min="15925" max="15925" width="8.625" style="1" customWidth="1"/>
    <col min="15926" max="15929" width="0" style="1" hidden="1" customWidth="1"/>
    <col min="15930" max="15944" width="8.625" style="1" customWidth="1"/>
    <col min="15945" max="16128" width="8.75" style="1"/>
    <col min="16129" max="16129" width="10" style="1" customWidth="1"/>
    <col min="16130" max="16133" width="0" style="1" hidden="1" customWidth="1"/>
    <col min="16134" max="16135" width="8.625" style="1" customWidth="1"/>
    <col min="16136" max="16139" width="0" style="1" hidden="1" customWidth="1"/>
    <col min="16140" max="16141" width="8.625" style="1" customWidth="1"/>
    <col min="16142" max="16145" width="0" style="1" hidden="1" customWidth="1"/>
    <col min="16146" max="16146" width="8.625" style="1" customWidth="1"/>
    <col min="16147" max="16150" width="0" style="1" hidden="1" customWidth="1"/>
    <col min="16151" max="16151" width="8.625" style="1" customWidth="1"/>
    <col min="16152" max="16155" width="0" style="1" hidden="1" customWidth="1"/>
    <col min="16156" max="16156" width="8.625" style="1" customWidth="1"/>
    <col min="16157" max="16160" width="0" style="1" hidden="1" customWidth="1"/>
    <col min="16161" max="16161" width="8.625" style="1" customWidth="1"/>
    <col min="16162" max="16165" width="0" style="1" hidden="1" customWidth="1"/>
    <col min="16166" max="16166" width="8.625" style="1" customWidth="1"/>
    <col min="16167" max="16170" width="0" style="1" hidden="1" customWidth="1"/>
    <col min="16171" max="16171" width="8.625" style="1" customWidth="1"/>
    <col min="16172" max="16175" width="0" style="1" hidden="1" customWidth="1"/>
    <col min="16176" max="16176" width="8.625" style="1" customWidth="1"/>
    <col min="16177" max="16180" width="0" style="1" hidden="1" customWidth="1"/>
    <col min="16181" max="16181" width="8.625" style="1" customWidth="1"/>
    <col min="16182" max="16185" width="0" style="1" hidden="1" customWidth="1"/>
    <col min="16186" max="16200" width="8.625" style="1" customWidth="1"/>
    <col min="16201" max="16384" width="8.75" style="1"/>
  </cols>
  <sheetData>
    <row r="1" spans="1:74" s="617" customFormat="1" ht="22.9" customHeight="1">
      <c r="A1" s="972" t="s">
        <v>170</v>
      </c>
      <c r="B1" s="972"/>
      <c r="C1" s="972"/>
      <c r="D1" s="972"/>
      <c r="E1" s="972"/>
      <c r="F1" s="972"/>
      <c r="G1" s="972"/>
      <c r="H1" s="972"/>
      <c r="I1" s="972"/>
      <c r="J1" s="972"/>
      <c r="K1" s="972"/>
      <c r="L1" s="972"/>
      <c r="M1" s="972"/>
      <c r="N1" s="972"/>
      <c r="O1" s="972"/>
      <c r="P1" s="972"/>
      <c r="Q1" s="972"/>
      <c r="R1" s="972"/>
      <c r="S1" s="972"/>
      <c r="T1" s="972"/>
      <c r="U1" s="972"/>
      <c r="V1" s="972"/>
      <c r="W1" s="972"/>
      <c r="X1" s="972"/>
      <c r="Y1" s="972"/>
      <c r="Z1" s="972"/>
      <c r="AA1" s="972"/>
      <c r="AB1" s="972"/>
      <c r="AC1" s="972"/>
      <c r="AD1" s="972"/>
      <c r="AE1" s="972"/>
      <c r="AF1" s="972"/>
      <c r="AG1" s="972"/>
      <c r="AH1" s="972"/>
      <c r="AI1" s="972"/>
      <c r="AJ1" s="972"/>
      <c r="AK1" s="972"/>
      <c r="AL1" s="972"/>
      <c r="AM1" s="972"/>
      <c r="AN1" s="972"/>
      <c r="AO1" s="972"/>
      <c r="AP1" s="972"/>
      <c r="AQ1" s="972"/>
      <c r="AR1" s="972"/>
      <c r="AS1" s="972"/>
      <c r="AT1" s="972"/>
      <c r="AU1" s="972"/>
      <c r="AV1" s="972"/>
      <c r="AW1" s="972"/>
      <c r="AX1" s="972"/>
      <c r="AY1" s="972"/>
      <c r="AZ1" s="972"/>
      <c r="BA1" s="972"/>
      <c r="BB1" s="972"/>
      <c r="BC1" s="972"/>
      <c r="BD1" s="972"/>
      <c r="BE1" s="972"/>
      <c r="BF1" s="972"/>
      <c r="BG1" s="972"/>
      <c r="BH1" s="972"/>
      <c r="BI1" s="972"/>
      <c r="BJ1" s="972"/>
      <c r="BK1" s="972"/>
      <c r="BL1" s="972"/>
      <c r="BM1" s="972"/>
      <c r="BN1" s="972"/>
      <c r="BO1" s="972"/>
      <c r="BP1" s="761"/>
    </row>
    <row r="2" spans="1:74" s="621" customFormat="1" ht="13.9" customHeight="1">
      <c r="A2" s="618"/>
      <c r="B2" s="619"/>
      <c r="C2" s="619"/>
      <c r="D2" s="619"/>
      <c r="E2" s="619"/>
      <c r="F2" s="619"/>
      <c r="G2" s="619"/>
      <c r="H2" s="619"/>
      <c r="I2" s="619"/>
      <c r="J2" s="619"/>
      <c r="K2" s="619"/>
      <c r="L2" s="619"/>
      <c r="M2" s="620"/>
      <c r="N2" s="60" t="s">
        <v>185</v>
      </c>
      <c r="O2" s="60"/>
      <c r="P2" s="60"/>
      <c r="Q2" s="60"/>
      <c r="R2" s="620"/>
      <c r="S2" s="60"/>
      <c r="U2" s="60"/>
      <c r="W2" s="60"/>
      <c r="Y2" s="762"/>
      <c r="AA2" s="762"/>
      <c r="AB2" s="60"/>
      <c r="AC2" s="973"/>
      <c r="AD2" s="974"/>
      <c r="AE2" s="974"/>
      <c r="AF2" s="974"/>
      <c r="AG2" s="974"/>
      <c r="AH2" s="974"/>
      <c r="AI2" s="974"/>
      <c r="AJ2" s="974"/>
      <c r="AK2" s="974"/>
      <c r="AP2" s="59"/>
      <c r="BA2" s="622"/>
      <c r="BB2" s="973" t="s">
        <v>187</v>
      </c>
      <c r="BC2" s="973"/>
      <c r="BD2" s="973"/>
      <c r="BE2" s="973"/>
      <c r="BF2" s="623"/>
      <c r="BG2" s="975"/>
      <c r="BH2" s="975"/>
      <c r="BI2" s="975"/>
      <c r="BJ2" s="973"/>
      <c r="BK2" s="976" t="s">
        <v>187</v>
      </c>
      <c r="BL2" s="976"/>
      <c r="BM2" s="976"/>
      <c r="BN2" s="976"/>
      <c r="BO2" s="976"/>
      <c r="BP2" s="976"/>
      <c r="BQ2" s="976"/>
      <c r="BR2" s="976"/>
      <c r="BS2" s="976"/>
      <c r="BT2" s="976"/>
    </row>
    <row r="3" spans="1:74" s="777" customFormat="1" ht="19.5" customHeight="1">
      <c r="A3" s="624"/>
      <c r="B3" s="625" t="s">
        <v>79</v>
      </c>
      <c r="C3" s="58" t="s">
        <v>78</v>
      </c>
      <c r="D3" s="58" t="s">
        <v>77</v>
      </c>
      <c r="E3" s="58" t="s">
        <v>76</v>
      </c>
      <c r="F3" s="58" t="s">
        <v>75</v>
      </c>
      <c r="G3" s="977" t="s">
        <v>74</v>
      </c>
      <c r="H3" s="978"/>
      <c r="I3" s="978"/>
      <c r="J3" s="978"/>
      <c r="K3" s="979"/>
      <c r="L3" s="760" t="s">
        <v>73</v>
      </c>
      <c r="M3" s="980" t="s">
        <v>262</v>
      </c>
      <c r="N3" s="981"/>
      <c r="O3" s="981"/>
      <c r="P3" s="981"/>
      <c r="Q3" s="982"/>
      <c r="R3" s="977" t="s">
        <v>72</v>
      </c>
      <c r="S3" s="978"/>
      <c r="T3" s="978"/>
      <c r="U3" s="978"/>
      <c r="V3" s="979"/>
      <c r="W3" s="977" t="s">
        <v>71</v>
      </c>
      <c r="X3" s="978"/>
      <c r="Y3" s="978"/>
      <c r="Z3" s="978"/>
      <c r="AA3" s="979"/>
      <c r="AB3" s="977" t="s">
        <v>70</v>
      </c>
      <c r="AC3" s="978"/>
      <c r="AD3" s="978"/>
      <c r="AE3" s="978"/>
      <c r="AF3" s="979"/>
      <c r="AG3" s="977" t="s">
        <v>69</v>
      </c>
      <c r="AH3" s="978"/>
      <c r="AI3" s="978"/>
      <c r="AJ3" s="978"/>
      <c r="AK3" s="987"/>
      <c r="AL3" s="977" t="s">
        <v>68</v>
      </c>
      <c r="AM3" s="978"/>
      <c r="AN3" s="978"/>
      <c r="AO3" s="978"/>
      <c r="AP3" s="987"/>
      <c r="AQ3" s="977" t="s">
        <v>67</v>
      </c>
      <c r="AR3" s="978"/>
      <c r="AS3" s="978"/>
      <c r="AT3" s="978"/>
      <c r="AU3" s="987"/>
      <c r="AV3" s="969" t="s">
        <v>66</v>
      </c>
      <c r="AW3" s="970"/>
      <c r="AX3" s="970"/>
      <c r="AY3" s="970"/>
      <c r="AZ3" s="971"/>
      <c r="BA3" s="969" t="s">
        <v>65</v>
      </c>
      <c r="BB3" s="970"/>
      <c r="BC3" s="970"/>
      <c r="BD3" s="970"/>
      <c r="BE3" s="970"/>
      <c r="BF3" s="969" t="s">
        <v>64</v>
      </c>
      <c r="BG3" s="970"/>
      <c r="BH3" s="970"/>
      <c r="BI3" s="970"/>
      <c r="BJ3" s="971"/>
      <c r="BK3" s="969" t="s">
        <v>63</v>
      </c>
      <c r="BL3" s="970"/>
      <c r="BM3" s="970"/>
      <c r="BN3" s="970"/>
      <c r="BO3" s="971"/>
      <c r="BP3" s="969" t="s">
        <v>62</v>
      </c>
      <c r="BQ3" s="970"/>
      <c r="BR3" s="970"/>
      <c r="BS3" s="970"/>
      <c r="BT3" s="971"/>
      <c r="BU3" s="776"/>
      <c r="BV3" s="776"/>
    </row>
    <row r="4" spans="1:74" s="778" customFormat="1" ht="19.5" customHeight="1">
      <c r="A4" s="626" t="s">
        <v>61</v>
      </c>
      <c r="B4" s="985" t="s">
        <v>56</v>
      </c>
      <c r="C4" s="985" t="s">
        <v>56</v>
      </c>
      <c r="D4" s="985" t="s">
        <v>56</v>
      </c>
      <c r="E4" s="985" t="s">
        <v>56</v>
      </c>
      <c r="F4" s="985" t="s">
        <v>56</v>
      </c>
      <c r="G4" s="985" t="s">
        <v>56</v>
      </c>
      <c r="H4" s="627" t="s">
        <v>55</v>
      </c>
      <c r="I4" s="628" t="s">
        <v>57</v>
      </c>
      <c r="J4" s="628" t="s">
        <v>60</v>
      </c>
      <c r="K4" s="629" t="s">
        <v>58</v>
      </c>
      <c r="L4" s="985" t="s">
        <v>56</v>
      </c>
      <c r="M4" s="985" t="s">
        <v>56</v>
      </c>
      <c r="N4" s="758" t="s">
        <v>55</v>
      </c>
      <c r="O4" s="758" t="s">
        <v>263</v>
      </c>
      <c r="P4" s="758" t="s">
        <v>264</v>
      </c>
      <c r="Q4" s="629" t="s">
        <v>265</v>
      </c>
      <c r="R4" s="985" t="s">
        <v>56</v>
      </c>
      <c r="S4" s="56" t="s">
        <v>55</v>
      </c>
      <c r="T4" s="56" t="s">
        <v>57</v>
      </c>
      <c r="U4" s="56" t="s">
        <v>264</v>
      </c>
      <c r="V4" s="57" t="s">
        <v>265</v>
      </c>
      <c r="W4" s="985" t="s">
        <v>56</v>
      </c>
      <c r="X4" s="56" t="s">
        <v>55</v>
      </c>
      <c r="Y4" s="758" t="s">
        <v>57</v>
      </c>
      <c r="Z4" s="758" t="s">
        <v>59</v>
      </c>
      <c r="AA4" s="763" t="s">
        <v>58</v>
      </c>
      <c r="AB4" s="983" t="s">
        <v>56</v>
      </c>
      <c r="AC4" s="630" t="s">
        <v>55</v>
      </c>
      <c r="AD4" s="758" t="s">
        <v>57</v>
      </c>
      <c r="AE4" s="758" t="s">
        <v>59</v>
      </c>
      <c r="AF4" s="631" t="s">
        <v>58</v>
      </c>
      <c r="AG4" s="983" t="s">
        <v>56</v>
      </c>
      <c r="AH4" s="630" t="s">
        <v>55</v>
      </c>
      <c r="AI4" s="630" t="s">
        <v>57</v>
      </c>
      <c r="AJ4" s="758" t="s">
        <v>59</v>
      </c>
      <c r="AK4" s="631" t="s">
        <v>58</v>
      </c>
      <c r="AL4" s="983" t="s">
        <v>56</v>
      </c>
      <c r="AM4" s="630" t="s">
        <v>55</v>
      </c>
      <c r="AN4" s="630" t="s">
        <v>57</v>
      </c>
      <c r="AO4" s="758" t="s">
        <v>59</v>
      </c>
      <c r="AP4" s="632" t="s">
        <v>58</v>
      </c>
      <c r="AQ4" s="983" t="s">
        <v>56</v>
      </c>
      <c r="AR4" s="630" t="s">
        <v>55</v>
      </c>
      <c r="AS4" s="630" t="s">
        <v>57</v>
      </c>
      <c r="AT4" s="758" t="s">
        <v>59</v>
      </c>
      <c r="AU4" s="631" t="s">
        <v>58</v>
      </c>
      <c r="AV4" s="988" t="s">
        <v>56</v>
      </c>
      <c r="AW4" s="54" t="s">
        <v>55</v>
      </c>
      <c r="AX4" s="54" t="s">
        <v>57</v>
      </c>
      <c r="AY4" s="54" t="s">
        <v>59</v>
      </c>
      <c r="AZ4" s="55" t="s">
        <v>58</v>
      </c>
      <c r="BA4" s="988" t="s">
        <v>56</v>
      </c>
      <c r="BB4" s="54" t="s">
        <v>55</v>
      </c>
      <c r="BC4" s="53" t="s">
        <v>57</v>
      </c>
      <c r="BD4" s="54" t="s">
        <v>59</v>
      </c>
      <c r="BE4" s="55" t="s">
        <v>58</v>
      </c>
      <c r="BF4" s="988" t="s">
        <v>56</v>
      </c>
      <c r="BG4" s="54" t="s">
        <v>266</v>
      </c>
      <c r="BH4" s="53" t="s">
        <v>267</v>
      </c>
      <c r="BI4" s="53" t="s">
        <v>268</v>
      </c>
      <c r="BJ4" s="55" t="s">
        <v>305</v>
      </c>
      <c r="BK4" s="988" t="s">
        <v>56</v>
      </c>
      <c r="BL4" s="55" t="s">
        <v>266</v>
      </c>
      <c r="BM4" s="53" t="s">
        <v>267</v>
      </c>
      <c r="BN4" s="53" t="s">
        <v>268</v>
      </c>
      <c r="BO4" s="55" t="s">
        <v>269</v>
      </c>
      <c r="BP4" s="988" t="s">
        <v>56</v>
      </c>
      <c r="BQ4" s="55" t="s">
        <v>266</v>
      </c>
      <c r="BR4" s="55" t="s">
        <v>267</v>
      </c>
      <c r="BS4" s="55" t="s">
        <v>270</v>
      </c>
      <c r="BT4" s="55" t="s">
        <v>269</v>
      </c>
    </row>
    <row r="5" spans="1:74" s="778" customFormat="1" ht="19.5" customHeight="1" thickBot="1">
      <c r="A5" s="633"/>
      <c r="B5" s="986"/>
      <c r="C5" s="986"/>
      <c r="D5" s="986"/>
      <c r="E5" s="986"/>
      <c r="F5" s="986"/>
      <c r="G5" s="986"/>
      <c r="H5" s="634" t="s">
        <v>49</v>
      </c>
      <c r="I5" s="635" t="s">
        <v>52</v>
      </c>
      <c r="J5" s="635" t="s">
        <v>51</v>
      </c>
      <c r="K5" s="636" t="s">
        <v>50</v>
      </c>
      <c r="L5" s="986"/>
      <c r="M5" s="986"/>
      <c r="N5" s="759" t="s">
        <v>49</v>
      </c>
      <c r="O5" s="759" t="s">
        <v>271</v>
      </c>
      <c r="P5" s="759" t="s">
        <v>189</v>
      </c>
      <c r="Q5" s="636" t="s">
        <v>190</v>
      </c>
      <c r="R5" s="986"/>
      <c r="S5" s="759" t="s">
        <v>49</v>
      </c>
      <c r="T5" s="759" t="s">
        <v>271</v>
      </c>
      <c r="U5" s="759" t="s">
        <v>189</v>
      </c>
      <c r="V5" s="52" t="s">
        <v>190</v>
      </c>
      <c r="W5" s="986"/>
      <c r="X5" s="759" t="s">
        <v>49</v>
      </c>
      <c r="Y5" s="759" t="s">
        <v>52</v>
      </c>
      <c r="Z5" s="759" t="s">
        <v>171</v>
      </c>
      <c r="AA5" s="764" t="s">
        <v>50</v>
      </c>
      <c r="AB5" s="984"/>
      <c r="AC5" s="51" t="s">
        <v>49</v>
      </c>
      <c r="AD5" s="759" t="s">
        <v>52</v>
      </c>
      <c r="AE5" s="759" t="s">
        <v>171</v>
      </c>
      <c r="AF5" s="637" t="s">
        <v>50</v>
      </c>
      <c r="AG5" s="984"/>
      <c r="AH5" s="51" t="s">
        <v>49</v>
      </c>
      <c r="AI5" s="51" t="s">
        <v>52</v>
      </c>
      <c r="AJ5" s="759" t="s">
        <v>171</v>
      </c>
      <c r="AK5" s="637" t="s">
        <v>50</v>
      </c>
      <c r="AL5" s="984"/>
      <c r="AM5" s="51" t="s">
        <v>49</v>
      </c>
      <c r="AN5" s="51" t="s">
        <v>52</v>
      </c>
      <c r="AO5" s="759" t="s">
        <v>171</v>
      </c>
      <c r="AP5" s="50" t="s">
        <v>50</v>
      </c>
      <c r="AQ5" s="984"/>
      <c r="AR5" s="51" t="s">
        <v>49</v>
      </c>
      <c r="AS5" s="51" t="s">
        <v>52</v>
      </c>
      <c r="AT5" s="759" t="s">
        <v>171</v>
      </c>
      <c r="AU5" s="637" t="s">
        <v>50</v>
      </c>
      <c r="AV5" s="984"/>
      <c r="AW5" s="49" t="s">
        <v>49</v>
      </c>
      <c r="AX5" s="49" t="s">
        <v>271</v>
      </c>
      <c r="AY5" s="49" t="s">
        <v>189</v>
      </c>
      <c r="AZ5" s="49" t="s">
        <v>191</v>
      </c>
      <c r="BA5" s="984"/>
      <c r="BB5" s="49" t="s">
        <v>49</v>
      </c>
      <c r="BC5" s="50" t="s">
        <v>271</v>
      </c>
      <c r="BD5" s="49" t="s">
        <v>189</v>
      </c>
      <c r="BE5" s="49" t="s">
        <v>191</v>
      </c>
      <c r="BF5" s="984"/>
      <c r="BG5" s="729" t="s">
        <v>49</v>
      </c>
      <c r="BH5" s="730" t="s">
        <v>271</v>
      </c>
      <c r="BI5" s="730" t="s">
        <v>189</v>
      </c>
      <c r="BJ5" s="729" t="s">
        <v>191</v>
      </c>
      <c r="BK5" s="984"/>
      <c r="BL5" s="729" t="s">
        <v>49</v>
      </c>
      <c r="BM5" s="730" t="s">
        <v>271</v>
      </c>
      <c r="BN5" s="730" t="s">
        <v>189</v>
      </c>
      <c r="BO5" s="729" t="s">
        <v>191</v>
      </c>
      <c r="BP5" s="984"/>
      <c r="BQ5" s="779" t="s">
        <v>49</v>
      </c>
      <c r="BR5" s="779" t="s">
        <v>186</v>
      </c>
      <c r="BS5" s="779" t="s">
        <v>306</v>
      </c>
      <c r="BT5" s="779" t="s">
        <v>307</v>
      </c>
    </row>
    <row r="6" spans="1:74" s="5" customFormat="1" ht="27" customHeight="1" thickTop="1">
      <c r="A6" s="48" t="s">
        <v>48</v>
      </c>
      <c r="B6" s="638">
        <v>1482</v>
      </c>
      <c r="C6" s="638">
        <v>1441</v>
      </c>
      <c r="D6" s="44">
        <v>1530</v>
      </c>
      <c r="E6" s="44">
        <v>1729</v>
      </c>
      <c r="F6" s="44">
        <v>1429</v>
      </c>
      <c r="G6" s="44">
        <v>1557</v>
      </c>
      <c r="H6" s="47">
        <v>392</v>
      </c>
      <c r="I6" s="46">
        <v>439</v>
      </c>
      <c r="J6" s="46">
        <v>336</v>
      </c>
      <c r="K6" s="45">
        <v>390</v>
      </c>
      <c r="L6" s="639">
        <v>1796</v>
      </c>
      <c r="M6" s="43">
        <v>2204</v>
      </c>
      <c r="N6" s="23">
        <v>534</v>
      </c>
      <c r="O6" s="23">
        <v>439</v>
      </c>
      <c r="P6" s="23">
        <v>522</v>
      </c>
      <c r="Q6" s="23">
        <v>709</v>
      </c>
      <c r="R6" s="640">
        <v>2599</v>
      </c>
      <c r="S6" s="23">
        <v>548</v>
      </c>
      <c r="T6" s="23">
        <v>600</v>
      </c>
      <c r="U6" s="23">
        <v>632</v>
      </c>
      <c r="V6" s="23">
        <v>819</v>
      </c>
      <c r="W6" s="641">
        <v>3551</v>
      </c>
      <c r="X6" s="23">
        <v>680</v>
      </c>
      <c r="Y6" s="23">
        <v>887</v>
      </c>
      <c r="Z6" s="23">
        <v>776</v>
      </c>
      <c r="AA6" s="23">
        <v>1208</v>
      </c>
      <c r="AB6" s="642">
        <v>3880</v>
      </c>
      <c r="AC6" s="23">
        <v>913</v>
      </c>
      <c r="AD6" s="23">
        <v>981</v>
      </c>
      <c r="AE6" s="23">
        <v>790</v>
      </c>
      <c r="AF6" s="23">
        <v>1196</v>
      </c>
      <c r="AG6" s="643">
        <v>3226</v>
      </c>
      <c r="AH6" s="23">
        <v>1014</v>
      </c>
      <c r="AI6" s="23">
        <v>788</v>
      </c>
      <c r="AJ6" s="23">
        <v>625</v>
      </c>
      <c r="AK6" s="42">
        <v>799</v>
      </c>
      <c r="AL6" s="644">
        <v>2101</v>
      </c>
      <c r="AM6" s="23">
        <v>479</v>
      </c>
      <c r="AN6" s="23">
        <v>481</v>
      </c>
      <c r="AO6" s="23">
        <v>527</v>
      </c>
      <c r="AP6" s="23">
        <v>614</v>
      </c>
      <c r="AQ6" s="644">
        <v>2250</v>
      </c>
      <c r="AR6" s="23">
        <v>492</v>
      </c>
      <c r="AS6" s="23">
        <v>552</v>
      </c>
      <c r="AT6" s="23">
        <v>454</v>
      </c>
      <c r="AU6" s="23">
        <v>752</v>
      </c>
      <c r="AV6" s="644">
        <v>2142</v>
      </c>
      <c r="AW6" s="23">
        <v>500</v>
      </c>
      <c r="AX6" s="23">
        <v>540</v>
      </c>
      <c r="AY6" s="23">
        <v>454</v>
      </c>
      <c r="AZ6" s="23">
        <v>648</v>
      </c>
      <c r="BA6" s="644">
        <v>2216</v>
      </c>
      <c r="BB6" s="23">
        <v>398</v>
      </c>
      <c r="BC6" s="23">
        <v>486</v>
      </c>
      <c r="BD6" s="23">
        <v>478</v>
      </c>
      <c r="BE6" s="23">
        <v>854</v>
      </c>
      <c r="BF6" s="644">
        <v>2330</v>
      </c>
      <c r="BG6" s="645">
        <v>529</v>
      </c>
      <c r="BH6" s="25">
        <v>539</v>
      </c>
      <c r="BI6" s="25">
        <v>529</v>
      </c>
      <c r="BJ6" s="25">
        <v>733</v>
      </c>
      <c r="BK6" s="644">
        <v>1866</v>
      </c>
      <c r="BL6" s="645">
        <v>425</v>
      </c>
      <c r="BM6" s="645">
        <v>481</v>
      </c>
      <c r="BN6" s="25">
        <v>433</v>
      </c>
      <c r="BO6" s="25">
        <v>527</v>
      </c>
      <c r="BP6" s="644">
        <f>BQ6+BR6+BS6+BT6</f>
        <v>1670</v>
      </c>
      <c r="BQ6" s="646">
        <v>382</v>
      </c>
      <c r="BR6" s="646">
        <v>460</v>
      </c>
      <c r="BS6" s="646">
        <v>355</v>
      </c>
      <c r="BT6" s="646">
        <v>473</v>
      </c>
    </row>
    <row r="7" spans="1:74" s="5" customFormat="1" ht="27" customHeight="1">
      <c r="A7" s="32" t="s">
        <v>47</v>
      </c>
      <c r="B7" s="31">
        <v>218</v>
      </c>
      <c r="C7" s="31">
        <v>262</v>
      </c>
      <c r="D7" s="31">
        <v>227</v>
      </c>
      <c r="E7" s="31">
        <v>343</v>
      </c>
      <c r="F7" s="31">
        <v>199</v>
      </c>
      <c r="G7" s="31">
        <v>225</v>
      </c>
      <c r="H7" s="30">
        <v>47</v>
      </c>
      <c r="I7" s="29">
        <v>58</v>
      </c>
      <c r="J7" s="29">
        <v>63</v>
      </c>
      <c r="K7" s="41">
        <v>57</v>
      </c>
      <c r="L7" s="40">
        <v>232</v>
      </c>
      <c r="M7" s="26">
        <v>363</v>
      </c>
      <c r="N7" s="27">
        <v>105</v>
      </c>
      <c r="O7" s="27">
        <v>55</v>
      </c>
      <c r="P7" s="27">
        <v>65</v>
      </c>
      <c r="Q7" s="27">
        <v>138</v>
      </c>
      <c r="R7" s="26">
        <v>442</v>
      </c>
      <c r="S7" s="27">
        <v>128</v>
      </c>
      <c r="T7" s="27">
        <v>93</v>
      </c>
      <c r="U7" s="27">
        <v>113</v>
      </c>
      <c r="V7" s="27">
        <v>108</v>
      </c>
      <c r="W7" s="647">
        <v>588</v>
      </c>
      <c r="X7" s="27">
        <v>159</v>
      </c>
      <c r="Y7" s="27">
        <v>111</v>
      </c>
      <c r="Z7" s="27">
        <v>155</v>
      </c>
      <c r="AA7" s="27">
        <v>163</v>
      </c>
      <c r="AB7" s="648">
        <v>647</v>
      </c>
      <c r="AC7" s="27">
        <v>197</v>
      </c>
      <c r="AD7" s="27">
        <v>142</v>
      </c>
      <c r="AE7" s="27">
        <v>149</v>
      </c>
      <c r="AF7" s="27">
        <v>159</v>
      </c>
      <c r="AG7" s="649">
        <v>590</v>
      </c>
      <c r="AH7" s="24">
        <v>204</v>
      </c>
      <c r="AI7" s="27">
        <v>138</v>
      </c>
      <c r="AJ7" s="27">
        <v>127</v>
      </c>
      <c r="AK7" s="28">
        <v>121</v>
      </c>
      <c r="AL7" s="650">
        <v>416</v>
      </c>
      <c r="AM7" s="24">
        <v>96</v>
      </c>
      <c r="AN7" s="27">
        <v>89</v>
      </c>
      <c r="AO7" s="27">
        <v>111</v>
      </c>
      <c r="AP7" s="28">
        <v>120</v>
      </c>
      <c r="AQ7" s="650">
        <v>381</v>
      </c>
      <c r="AR7" s="24">
        <v>65</v>
      </c>
      <c r="AS7" s="27">
        <v>92</v>
      </c>
      <c r="AT7" s="27">
        <v>98</v>
      </c>
      <c r="AU7" s="28">
        <v>126</v>
      </c>
      <c r="AV7" s="650">
        <v>479</v>
      </c>
      <c r="AW7" s="24">
        <v>108</v>
      </c>
      <c r="AX7" s="24">
        <v>122</v>
      </c>
      <c r="AY7" s="24">
        <v>120</v>
      </c>
      <c r="AZ7" s="27">
        <v>129</v>
      </c>
      <c r="BA7" s="650">
        <v>468</v>
      </c>
      <c r="BB7" s="24">
        <v>84</v>
      </c>
      <c r="BC7" s="25">
        <v>121</v>
      </c>
      <c r="BD7" s="24">
        <v>126</v>
      </c>
      <c r="BE7" s="27">
        <v>137</v>
      </c>
      <c r="BF7" s="650">
        <v>535</v>
      </c>
      <c r="BG7" s="24">
        <v>144</v>
      </c>
      <c r="BH7" s="25">
        <v>112</v>
      </c>
      <c r="BI7" s="25">
        <v>124</v>
      </c>
      <c r="BJ7" s="27">
        <v>155</v>
      </c>
      <c r="BK7" s="650">
        <v>459</v>
      </c>
      <c r="BL7" s="24">
        <v>109</v>
      </c>
      <c r="BM7" s="24">
        <v>105</v>
      </c>
      <c r="BN7" s="25">
        <v>124</v>
      </c>
      <c r="BO7" s="27">
        <v>121</v>
      </c>
      <c r="BP7" s="644">
        <f t="shared" ref="BP7:BP52" si="0">BQ7+BR7+BS7+BT7</f>
        <v>449</v>
      </c>
      <c r="BQ7" s="27">
        <v>121</v>
      </c>
      <c r="BR7" s="27">
        <v>92</v>
      </c>
      <c r="BS7" s="27">
        <v>116</v>
      </c>
      <c r="BT7" s="646">
        <v>120</v>
      </c>
    </row>
    <row r="8" spans="1:74" s="10" customFormat="1" ht="27" customHeight="1">
      <c r="A8" s="39" t="s">
        <v>46</v>
      </c>
      <c r="B8" s="38">
        <v>286</v>
      </c>
      <c r="C8" s="38">
        <v>286</v>
      </c>
      <c r="D8" s="38">
        <v>290</v>
      </c>
      <c r="E8" s="38">
        <v>378</v>
      </c>
      <c r="F8" s="38">
        <v>291</v>
      </c>
      <c r="G8" s="38">
        <v>283</v>
      </c>
      <c r="H8" s="20">
        <v>76</v>
      </c>
      <c r="I8" s="19">
        <v>61</v>
      </c>
      <c r="J8" s="19">
        <v>62</v>
      </c>
      <c r="K8" s="37">
        <v>84</v>
      </c>
      <c r="L8" s="36">
        <v>329</v>
      </c>
      <c r="M8" s="35">
        <v>490</v>
      </c>
      <c r="N8" s="33">
        <v>154</v>
      </c>
      <c r="O8" s="33">
        <v>62</v>
      </c>
      <c r="P8" s="33">
        <v>105</v>
      </c>
      <c r="Q8" s="33">
        <v>169</v>
      </c>
      <c r="R8" s="35">
        <v>609</v>
      </c>
      <c r="S8" s="33">
        <v>134</v>
      </c>
      <c r="T8" s="33">
        <v>133</v>
      </c>
      <c r="U8" s="33">
        <v>106</v>
      </c>
      <c r="V8" s="33">
        <v>236</v>
      </c>
      <c r="W8" s="35">
        <v>725</v>
      </c>
      <c r="X8" s="33">
        <v>167</v>
      </c>
      <c r="Y8" s="33">
        <v>154</v>
      </c>
      <c r="Z8" s="33">
        <v>135</v>
      </c>
      <c r="AA8" s="33">
        <v>269</v>
      </c>
      <c r="AB8" s="36">
        <v>1010</v>
      </c>
      <c r="AC8" s="33">
        <v>214</v>
      </c>
      <c r="AD8" s="33">
        <v>161</v>
      </c>
      <c r="AE8" s="33">
        <v>241</v>
      </c>
      <c r="AF8" s="33">
        <v>394</v>
      </c>
      <c r="AG8" s="651">
        <v>796</v>
      </c>
      <c r="AH8" s="33">
        <v>291</v>
      </c>
      <c r="AI8" s="33">
        <v>145</v>
      </c>
      <c r="AJ8" s="33">
        <v>165</v>
      </c>
      <c r="AK8" s="34">
        <v>195</v>
      </c>
      <c r="AL8" s="652">
        <v>671</v>
      </c>
      <c r="AM8" s="33">
        <v>176</v>
      </c>
      <c r="AN8" s="33">
        <v>137</v>
      </c>
      <c r="AO8" s="33">
        <v>161</v>
      </c>
      <c r="AP8" s="34">
        <v>197</v>
      </c>
      <c r="AQ8" s="652">
        <v>612</v>
      </c>
      <c r="AR8" s="33">
        <v>174</v>
      </c>
      <c r="AS8" s="33">
        <v>114</v>
      </c>
      <c r="AT8" s="33">
        <v>142</v>
      </c>
      <c r="AU8" s="34">
        <v>182</v>
      </c>
      <c r="AV8" s="652">
        <v>643</v>
      </c>
      <c r="AW8" s="33">
        <v>161</v>
      </c>
      <c r="AX8" s="33">
        <v>145</v>
      </c>
      <c r="AY8" s="33">
        <v>161</v>
      </c>
      <c r="AZ8" s="33">
        <v>176</v>
      </c>
      <c r="BA8" s="652">
        <v>754</v>
      </c>
      <c r="BB8" s="33">
        <v>150</v>
      </c>
      <c r="BC8" s="34">
        <v>147</v>
      </c>
      <c r="BD8" s="33">
        <v>142</v>
      </c>
      <c r="BE8" s="33">
        <v>315</v>
      </c>
      <c r="BF8" s="652">
        <v>714</v>
      </c>
      <c r="BG8" s="12">
        <v>205</v>
      </c>
      <c r="BH8" s="34">
        <v>174</v>
      </c>
      <c r="BI8" s="653">
        <v>140</v>
      </c>
      <c r="BJ8" s="653">
        <v>195</v>
      </c>
      <c r="BK8" s="652">
        <v>653</v>
      </c>
      <c r="BL8" s="12">
        <v>192</v>
      </c>
      <c r="BM8" s="12">
        <v>159</v>
      </c>
      <c r="BN8" s="653">
        <v>122</v>
      </c>
      <c r="BO8" s="653">
        <v>180</v>
      </c>
      <c r="BP8" s="780">
        <f t="shared" si="0"/>
        <v>525</v>
      </c>
      <c r="BQ8" s="12">
        <v>172</v>
      </c>
      <c r="BR8" s="12">
        <v>108</v>
      </c>
      <c r="BS8" s="12">
        <v>112</v>
      </c>
      <c r="BT8" s="11">
        <v>133</v>
      </c>
    </row>
    <row r="9" spans="1:74" s="10" customFormat="1" ht="27" customHeight="1">
      <c r="A9" s="39" t="s">
        <v>45</v>
      </c>
      <c r="B9" s="38">
        <v>699</v>
      </c>
      <c r="C9" s="38">
        <v>671</v>
      </c>
      <c r="D9" s="38">
        <v>683</v>
      </c>
      <c r="E9" s="38">
        <v>758</v>
      </c>
      <c r="F9" s="38">
        <v>590</v>
      </c>
      <c r="G9" s="38">
        <v>794</v>
      </c>
      <c r="H9" s="20">
        <v>207</v>
      </c>
      <c r="I9" s="19">
        <v>225</v>
      </c>
      <c r="J9" s="19">
        <v>152</v>
      </c>
      <c r="K9" s="37">
        <v>210</v>
      </c>
      <c r="L9" s="36">
        <v>918</v>
      </c>
      <c r="M9" s="35">
        <v>926</v>
      </c>
      <c r="N9" s="33">
        <v>229</v>
      </c>
      <c r="O9" s="33">
        <v>185</v>
      </c>
      <c r="P9" s="33">
        <v>241</v>
      </c>
      <c r="Q9" s="33">
        <v>271</v>
      </c>
      <c r="R9" s="35">
        <v>1146</v>
      </c>
      <c r="S9" s="33">
        <v>234</v>
      </c>
      <c r="T9" s="33">
        <v>210</v>
      </c>
      <c r="U9" s="33">
        <v>330</v>
      </c>
      <c r="V9" s="33">
        <v>372</v>
      </c>
      <c r="W9" s="35">
        <v>1507</v>
      </c>
      <c r="X9" s="33">
        <v>393</v>
      </c>
      <c r="Y9" s="33">
        <v>351</v>
      </c>
      <c r="Z9" s="33">
        <v>355</v>
      </c>
      <c r="AA9" s="33">
        <v>408</v>
      </c>
      <c r="AB9" s="36">
        <v>1672</v>
      </c>
      <c r="AC9" s="33">
        <v>333</v>
      </c>
      <c r="AD9" s="33">
        <v>444</v>
      </c>
      <c r="AE9" s="33">
        <v>340</v>
      </c>
      <c r="AF9" s="33">
        <v>555</v>
      </c>
      <c r="AG9" s="651">
        <v>1430</v>
      </c>
      <c r="AH9" s="33">
        <v>433</v>
      </c>
      <c r="AI9" s="33">
        <v>375</v>
      </c>
      <c r="AJ9" s="33">
        <v>293</v>
      </c>
      <c r="AK9" s="34">
        <v>329</v>
      </c>
      <c r="AL9" s="652">
        <v>1283</v>
      </c>
      <c r="AM9" s="33">
        <v>232</v>
      </c>
      <c r="AN9" s="33">
        <v>381</v>
      </c>
      <c r="AO9" s="33">
        <v>314</v>
      </c>
      <c r="AP9" s="34">
        <v>356</v>
      </c>
      <c r="AQ9" s="652">
        <v>1070</v>
      </c>
      <c r="AR9" s="33">
        <v>249</v>
      </c>
      <c r="AS9" s="33">
        <v>171</v>
      </c>
      <c r="AT9" s="33">
        <v>257</v>
      </c>
      <c r="AU9" s="34">
        <v>393</v>
      </c>
      <c r="AV9" s="652">
        <v>1426</v>
      </c>
      <c r="AW9" s="33">
        <v>293</v>
      </c>
      <c r="AX9" s="33">
        <v>398</v>
      </c>
      <c r="AY9" s="33">
        <v>303</v>
      </c>
      <c r="AZ9" s="33">
        <v>432</v>
      </c>
      <c r="BA9" s="652">
        <v>1531</v>
      </c>
      <c r="BB9" s="33">
        <v>326</v>
      </c>
      <c r="BC9" s="34">
        <v>362</v>
      </c>
      <c r="BD9" s="33">
        <v>329</v>
      </c>
      <c r="BE9" s="33">
        <v>514</v>
      </c>
      <c r="BF9" s="652">
        <v>1683</v>
      </c>
      <c r="BG9" s="12">
        <v>390</v>
      </c>
      <c r="BH9" s="34">
        <v>480</v>
      </c>
      <c r="BI9" s="653">
        <v>351</v>
      </c>
      <c r="BJ9" s="653">
        <v>462</v>
      </c>
      <c r="BK9" s="652">
        <v>1465</v>
      </c>
      <c r="BL9" s="12">
        <v>281</v>
      </c>
      <c r="BM9" s="12">
        <v>385</v>
      </c>
      <c r="BN9" s="653">
        <v>273</v>
      </c>
      <c r="BO9" s="653">
        <v>526</v>
      </c>
      <c r="BP9" s="780">
        <f t="shared" si="0"/>
        <v>1360</v>
      </c>
      <c r="BQ9" s="12">
        <v>332</v>
      </c>
      <c r="BR9" s="12">
        <v>319</v>
      </c>
      <c r="BS9" s="12">
        <v>293</v>
      </c>
      <c r="BT9" s="11">
        <v>416</v>
      </c>
    </row>
    <row r="10" spans="1:74" s="5" customFormat="1" ht="27" customHeight="1">
      <c r="A10" s="32" t="s">
        <v>44</v>
      </c>
      <c r="B10" s="654">
        <v>137</v>
      </c>
      <c r="C10" s="654">
        <v>150</v>
      </c>
      <c r="D10" s="654">
        <v>169</v>
      </c>
      <c r="E10" s="654">
        <v>235</v>
      </c>
      <c r="F10" s="31">
        <v>176</v>
      </c>
      <c r="G10" s="31">
        <v>204</v>
      </c>
      <c r="H10" s="30">
        <v>66</v>
      </c>
      <c r="I10" s="29">
        <v>58</v>
      </c>
      <c r="J10" s="29">
        <v>41</v>
      </c>
      <c r="K10" s="41">
        <v>39</v>
      </c>
      <c r="L10" s="40">
        <v>334</v>
      </c>
      <c r="M10" s="26">
        <v>488</v>
      </c>
      <c r="N10" s="27">
        <v>84</v>
      </c>
      <c r="O10" s="27">
        <v>86</v>
      </c>
      <c r="P10" s="27">
        <v>109</v>
      </c>
      <c r="Q10" s="27">
        <v>209</v>
      </c>
      <c r="R10" s="26">
        <v>466</v>
      </c>
      <c r="S10" s="27">
        <v>90</v>
      </c>
      <c r="T10" s="27">
        <v>93</v>
      </c>
      <c r="U10" s="27">
        <v>105</v>
      </c>
      <c r="V10" s="27">
        <v>178</v>
      </c>
      <c r="W10" s="647">
        <v>663</v>
      </c>
      <c r="X10" s="27">
        <v>114</v>
      </c>
      <c r="Y10" s="27">
        <v>147</v>
      </c>
      <c r="Z10" s="27">
        <v>163</v>
      </c>
      <c r="AA10" s="27">
        <v>239</v>
      </c>
      <c r="AB10" s="648">
        <v>702</v>
      </c>
      <c r="AC10" s="27">
        <v>131</v>
      </c>
      <c r="AD10" s="27">
        <v>162</v>
      </c>
      <c r="AE10" s="27">
        <v>142</v>
      </c>
      <c r="AF10" s="27">
        <v>267</v>
      </c>
      <c r="AG10" s="655">
        <v>559</v>
      </c>
      <c r="AH10" s="27">
        <v>184</v>
      </c>
      <c r="AI10" s="27">
        <v>106</v>
      </c>
      <c r="AJ10" s="27">
        <v>109</v>
      </c>
      <c r="AK10" s="28">
        <v>160</v>
      </c>
      <c r="AL10" s="656">
        <v>496</v>
      </c>
      <c r="AM10" s="27">
        <v>79</v>
      </c>
      <c r="AN10" s="27">
        <v>108</v>
      </c>
      <c r="AO10" s="27">
        <v>101</v>
      </c>
      <c r="AP10" s="28">
        <v>208</v>
      </c>
      <c r="AQ10" s="656">
        <v>432</v>
      </c>
      <c r="AR10" s="27">
        <v>96</v>
      </c>
      <c r="AS10" s="27">
        <v>107</v>
      </c>
      <c r="AT10" s="27">
        <v>98</v>
      </c>
      <c r="AU10" s="28">
        <v>131</v>
      </c>
      <c r="AV10" s="656">
        <v>468</v>
      </c>
      <c r="AW10" s="27">
        <v>104</v>
      </c>
      <c r="AX10" s="27">
        <v>119</v>
      </c>
      <c r="AY10" s="27">
        <v>100</v>
      </c>
      <c r="AZ10" s="27">
        <v>145</v>
      </c>
      <c r="BA10" s="656">
        <v>418</v>
      </c>
      <c r="BB10" s="27">
        <v>96</v>
      </c>
      <c r="BC10" s="28">
        <v>95</v>
      </c>
      <c r="BD10" s="27">
        <v>88</v>
      </c>
      <c r="BE10" s="27">
        <v>139</v>
      </c>
      <c r="BF10" s="656">
        <v>447</v>
      </c>
      <c r="BG10" s="24">
        <v>112</v>
      </c>
      <c r="BH10" s="28">
        <v>117</v>
      </c>
      <c r="BI10" s="25">
        <v>112</v>
      </c>
      <c r="BJ10" s="27">
        <v>106</v>
      </c>
      <c r="BK10" s="656">
        <v>386</v>
      </c>
      <c r="BL10" s="24">
        <v>90</v>
      </c>
      <c r="BM10" s="24">
        <v>86</v>
      </c>
      <c r="BN10" s="25">
        <v>84</v>
      </c>
      <c r="BO10" s="27">
        <v>126</v>
      </c>
      <c r="BP10" s="644">
        <f t="shared" si="0"/>
        <v>339</v>
      </c>
      <c r="BQ10" s="27">
        <v>82</v>
      </c>
      <c r="BR10" s="27">
        <v>91</v>
      </c>
      <c r="BS10" s="27">
        <v>82</v>
      </c>
      <c r="BT10" s="646">
        <v>84</v>
      </c>
    </row>
    <row r="11" spans="1:74" s="5" customFormat="1" ht="27" customHeight="1">
      <c r="A11" s="32" t="s">
        <v>43</v>
      </c>
      <c r="B11" s="31">
        <v>299</v>
      </c>
      <c r="C11" s="31">
        <v>279</v>
      </c>
      <c r="D11" s="31">
        <v>261</v>
      </c>
      <c r="E11" s="31">
        <v>260</v>
      </c>
      <c r="F11" s="31">
        <v>201</v>
      </c>
      <c r="G11" s="31">
        <v>301</v>
      </c>
      <c r="H11" s="30">
        <v>85</v>
      </c>
      <c r="I11" s="29">
        <v>58</v>
      </c>
      <c r="J11" s="29">
        <v>70</v>
      </c>
      <c r="K11" s="41">
        <v>88</v>
      </c>
      <c r="L11" s="40">
        <v>562</v>
      </c>
      <c r="M11" s="26">
        <v>457</v>
      </c>
      <c r="N11" s="27">
        <v>147</v>
      </c>
      <c r="O11" s="27">
        <v>90</v>
      </c>
      <c r="P11" s="27">
        <v>97</v>
      </c>
      <c r="Q11" s="27">
        <v>123</v>
      </c>
      <c r="R11" s="26">
        <v>613</v>
      </c>
      <c r="S11" s="27">
        <v>107</v>
      </c>
      <c r="T11" s="27">
        <v>109</v>
      </c>
      <c r="U11" s="27">
        <v>146</v>
      </c>
      <c r="V11" s="27">
        <v>251</v>
      </c>
      <c r="W11" s="647">
        <v>864</v>
      </c>
      <c r="X11" s="27">
        <v>165</v>
      </c>
      <c r="Y11" s="27">
        <v>236</v>
      </c>
      <c r="Z11" s="27">
        <v>190</v>
      </c>
      <c r="AA11" s="27">
        <v>273</v>
      </c>
      <c r="AB11" s="648">
        <v>954</v>
      </c>
      <c r="AC11" s="27">
        <v>137</v>
      </c>
      <c r="AD11" s="27">
        <v>295</v>
      </c>
      <c r="AE11" s="27">
        <v>221</v>
      </c>
      <c r="AF11" s="27">
        <v>301</v>
      </c>
      <c r="AG11" s="655">
        <v>886</v>
      </c>
      <c r="AH11" s="27">
        <v>294</v>
      </c>
      <c r="AI11" s="27">
        <v>226</v>
      </c>
      <c r="AJ11" s="27">
        <v>141</v>
      </c>
      <c r="AK11" s="28">
        <v>225</v>
      </c>
      <c r="AL11" s="656">
        <v>685</v>
      </c>
      <c r="AM11" s="27">
        <v>148</v>
      </c>
      <c r="AN11" s="27">
        <v>223</v>
      </c>
      <c r="AO11" s="27">
        <v>154</v>
      </c>
      <c r="AP11" s="28">
        <v>160</v>
      </c>
      <c r="AQ11" s="656">
        <v>675</v>
      </c>
      <c r="AR11" s="27">
        <v>141</v>
      </c>
      <c r="AS11" s="27">
        <v>153</v>
      </c>
      <c r="AT11" s="27">
        <v>171</v>
      </c>
      <c r="AU11" s="28">
        <v>210</v>
      </c>
      <c r="AV11" s="656">
        <v>778</v>
      </c>
      <c r="AW11" s="27">
        <v>166</v>
      </c>
      <c r="AX11" s="27">
        <v>213</v>
      </c>
      <c r="AY11" s="27">
        <v>172</v>
      </c>
      <c r="AZ11" s="27">
        <v>227</v>
      </c>
      <c r="BA11" s="656">
        <v>743</v>
      </c>
      <c r="BB11" s="27">
        <v>143</v>
      </c>
      <c r="BC11" s="28">
        <v>160</v>
      </c>
      <c r="BD11" s="27">
        <v>156</v>
      </c>
      <c r="BE11" s="27">
        <v>284</v>
      </c>
      <c r="BF11" s="656">
        <v>696</v>
      </c>
      <c r="BG11" s="24">
        <v>148</v>
      </c>
      <c r="BH11" s="28">
        <v>223</v>
      </c>
      <c r="BI11" s="25">
        <v>138</v>
      </c>
      <c r="BJ11" s="27">
        <v>187</v>
      </c>
      <c r="BK11" s="656">
        <v>615</v>
      </c>
      <c r="BL11" s="24">
        <v>133</v>
      </c>
      <c r="BM11" s="24">
        <v>177</v>
      </c>
      <c r="BN11" s="25">
        <v>120</v>
      </c>
      <c r="BO11" s="27">
        <v>185</v>
      </c>
      <c r="BP11" s="644">
        <f t="shared" si="0"/>
        <v>515</v>
      </c>
      <c r="BQ11" s="27">
        <v>114</v>
      </c>
      <c r="BR11" s="27">
        <v>141</v>
      </c>
      <c r="BS11" s="27">
        <v>120</v>
      </c>
      <c r="BT11" s="646">
        <v>140</v>
      </c>
    </row>
    <row r="12" spans="1:74" s="10" customFormat="1" ht="27" customHeight="1">
      <c r="A12" s="39" t="s">
        <v>42</v>
      </c>
      <c r="B12" s="38">
        <v>379</v>
      </c>
      <c r="C12" s="38">
        <v>304</v>
      </c>
      <c r="D12" s="38">
        <v>571</v>
      </c>
      <c r="E12" s="38">
        <v>516</v>
      </c>
      <c r="F12" s="38">
        <v>347</v>
      </c>
      <c r="G12" s="38">
        <v>368</v>
      </c>
      <c r="H12" s="20">
        <v>101</v>
      </c>
      <c r="I12" s="19">
        <v>89</v>
      </c>
      <c r="J12" s="19">
        <v>90</v>
      </c>
      <c r="K12" s="37">
        <v>88</v>
      </c>
      <c r="L12" s="36">
        <v>545</v>
      </c>
      <c r="M12" s="35">
        <v>1010</v>
      </c>
      <c r="N12" s="33">
        <v>459</v>
      </c>
      <c r="O12" s="33">
        <v>157</v>
      </c>
      <c r="P12" s="33">
        <v>169</v>
      </c>
      <c r="Q12" s="33">
        <v>225</v>
      </c>
      <c r="R12" s="35">
        <v>1097</v>
      </c>
      <c r="S12" s="33">
        <v>201</v>
      </c>
      <c r="T12" s="33">
        <v>242</v>
      </c>
      <c r="U12" s="33">
        <v>275</v>
      </c>
      <c r="V12" s="33">
        <v>379</v>
      </c>
      <c r="W12" s="35">
        <v>1177</v>
      </c>
      <c r="X12" s="33">
        <v>258</v>
      </c>
      <c r="Y12" s="33">
        <v>301</v>
      </c>
      <c r="Z12" s="33">
        <v>266</v>
      </c>
      <c r="AA12" s="33">
        <v>352</v>
      </c>
      <c r="AB12" s="36">
        <v>1233</v>
      </c>
      <c r="AC12" s="33">
        <v>299</v>
      </c>
      <c r="AD12" s="33">
        <v>309</v>
      </c>
      <c r="AE12" s="33">
        <v>303</v>
      </c>
      <c r="AF12" s="33">
        <v>322</v>
      </c>
      <c r="AG12" s="651">
        <v>1157</v>
      </c>
      <c r="AH12" s="33">
        <v>342</v>
      </c>
      <c r="AI12" s="33">
        <v>300</v>
      </c>
      <c r="AJ12" s="33">
        <v>252</v>
      </c>
      <c r="AK12" s="34">
        <v>263</v>
      </c>
      <c r="AL12" s="652">
        <v>1026</v>
      </c>
      <c r="AM12" s="33">
        <v>228</v>
      </c>
      <c r="AN12" s="33">
        <v>237</v>
      </c>
      <c r="AO12" s="33">
        <v>298</v>
      </c>
      <c r="AP12" s="34">
        <v>263</v>
      </c>
      <c r="AQ12" s="652">
        <v>867</v>
      </c>
      <c r="AR12" s="33">
        <v>208</v>
      </c>
      <c r="AS12" s="33">
        <v>159</v>
      </c>
      <c r="AT12" s="33">
        <v>209</v>
      </c>
      <c r="AU12" s="34">
        <v>291</v>
      </c>
      <c r="AV12" s="652">
        <v>1013</v>
      </c>
      <c r="AW12" s="33">
        <v>249</v>
      </c>
      <c r="AX12" s="33">
        <v>234</v>
      </c>
      <c r="AY12" s="33">
        <v>255</v>
      </c>
      <c r="AZ12" s="33">
        <v>275</v>
      </c>
      <c r="BA12" s="652">
        <v>1056</v>
      </c>
      <c r="BB12" s="33">
        <v>229</v>
      </c>
      <c r="BC12" s="34">
        <v>237</v>
      </c>
      <c r="BD12" s="33">
        <v>219</v>
      </c>
      <c r="BE12" s="33">
        <v>371</v>
      </c>
      <c r="BF12" s="652">
        <v>1022</v>
      </c>
      <c r="BG12" s="12">
        <v>255</v>
      </c>
      <c r="BH12" s="34">
        <v>267</v>
      </c>
      <c r="BI12" s="653">
        <v>235</v>
      </c>
      <c r="BJ12" s="653">
        <v>265</v>
      </c>
      <c r="BK12" s="652">
        <v>867</v>
      </c>
      <c r="BL12" s="12">
        <v>219</v>
      </c>
      <c r="BM12" s="12">
        <v>222</v>
      </c>
      <c r="BN12" s="653">
        <v>201</v>
      </c>
      <c r="BO12" s="653">
        <v>225</v>
      </c>
      <c r="BP12" s="780">
        <f t="shared" si="0"/>
        <v>761</v>
      </c>
      <c r="BQ12" s="12">
        <v>185</v>
      </c>
      <c r="BR12" s="12">
        <v>140</v>
      </c>
      <c r="BS12" s="12">
        <v>198</v>
      </c>
      <c r="BT12" s="11">
        <v>238</v>
      </c>
    </row>
    <row r="13" spans="1:74" s="10" customFormat="1" ht="27" customHeight="1">
      <c r="A13" s="39" t="s">
        <v>41</v>
      </c>
      <c r="B13" s="38">
        <v>957</v>
      </c>
      <c r="C13" s="38">
        <v>875</v>
      </c>
      <c r="D13" s="38">
        <v>928</v>
      </c>
      <c r="E13" s="38">
        <v>1766</v>
      </c>
      <c r="F13" s="38">
        <v>777</v>
      </c>
      <c r="G13" s="38">
        <v>1006</v>
      </c>
      <c r="H13" s="20">
        <v>279</v>
      </c>
      <c r="I13" s="19">
        <v>266</v>
      </c>
      <c r="J13" s="19">
        <v>232</v>
      </c>
      <c r="K13" s="37">
        <v>229</v>
      </c>
      <c r="L13" s="36">
        <v>1175</v>
      </c>
      <c r="M13" s="35">
        <v>1255</v>
      </c>
      <c r="N13" s="33">
        <v>265</v>
      </c>
      <c r="O13" s="33">
        <v>280</v>
      </c>
      <c r="P13" s="33">
        <v>361</v>
      </c>
      <c r="Q13" s="33">
        <v>349</v>
      </c>
      <c r="R13" s="35">
        <v>1664</v>
      </c>
      <c r="S13" s="33">
        <v>324</v>
      </c>
      <c r="T13" s="33">
        <v>345</v>
      </c>
      <c r="U13" s="33">
        <v>411</v>
      </c>
      <c r="V13" s="33">
        <v>584</v>
      </c>
      <c r="W13" s="35">
        <v>2714</v>
      </c>
      <c r="X13" s="33">
        <v>618</v>
      </c>
      <c r="Y13" s="33">
        <v>668</v>
      </c>
      <c r="Z13" s="33">
        <v>695</v>
      </c>
      <c r="AA13" s="33">
        <v>733</v>
      </c>
      <c r="AB13" s="36">
        <v>3519</v>
      </c>
      <c r="AC13" s="33">
        <v>765</v>
      </c>
      <c r="AD13" s="33">
        <v>845</v>
      </c>
      <c r="AE13" s="33">
        <v>976</v>
      </c>
      <c r="AF13" s="33">
        <v>933</v>
      </c>
      <c r="AG13" s="651">
        <v>2857</v>
      </c>
      <c r="AH13" s="33">
        <v>956</v>
      </c>
      <c r="AI13" s="33">
        <v>686</v>
      </c>
      <c r="AJ13" s="33">
        <v>610</v>
      </c>
      <c r="AK13" s="34">
        <v>605</v>
      </c>
      <c r="AL13" s="652">
        <v>2179</v>
      </c>
      <c r="AM13" s="33">
        <v>559</v>
      </c>
      <c r="AN13" s="33">
        <v>539</v>
      </c>
      <c r="AO13" s="33">
        <v>566</v>
      </c>
      <c r="AP13" s="34">
        <v>515</v>
      </c>
      <c r="AQ13" s="652">
        <v>1938</v>
      </c>
      <c r="AR13" s="33">
        <v>465</v>
      </c>
      <c r="AS13" s="33">
        <v>439</v>
      </c>
      <c r="AT13" s="33">
        <v>510</v>
      </c>
      <c r="AU13" s="34">
        <v>524</v>
      </c>
      <c r="AV13" s="652">
        <v>2107</v>
      </c>
      <c r="AW13" s="33">
        <v>520</v>
      </c>
      <c r="AX13" s="33">
        <v>547</v>
      </c>
      <c r="AY13" s="33">
        <v>556</v>
      </c>
      <c r="AZ13" s="33">
        <v>484</v>
      </c>
      <c r="BA13" s="652">
        <v>2035</v>
      </c>
      <c r="BB13" s="33">
        <v>448</v>
      </c>
      <c r="BC13" s="34">
        <v>482</v>
      </c>
      <c r="BD13" s="33">
        <v>478</v>
      </c>
      <c r="BE13" s="33">
        <v>627</v>
      </c>
      <c r="BF13" s="652">
        <v>2149</v>
      </c>
      <c r="BG13" s="12">
        <v>587</v>
      </c>
      <c r="BH13" s="34">
        <v>597</v>
      </c>
      <c r="BI13" s="653">
        <v>498</v>
      </c>
      <c r="BJ13" s="653">
        <v>467</v>
      </c>
      <c r="BK13" s="652">
        <v>1897</v>
      </c>
      <c r="BL13" s="12">
        <v>533</v>
      </c>
      <c r="BM13" s="12">
        <v>471</v>
      </c>
      <c r="BN13" s="653">
        <v>439</v>
      </c>
      <c r="BO13" s="653">
        <v>454</v>
      </c>
      <c r="BP13" s="780">
        <f t="shared" si="0"/>
        <v>1708</v>
      </c>
      <c r="BQ13" s="12">
        <v>432</v>
      </c>
      <c r="BR13" s="12">
        <v>419</v>
      </c>
      <c r="BS13" s="12">
        <v>427</v>
      </c>
      <c r="BT13" s="11">
        <v>430</v>
      </c>
    </row>
    <row r="14" spans="1:74" s="5" customFormat="1" ht="27" customHeight="1">
      <c r="A14" s="32" t="s">
        <v>40</v>
      </c>
      <c r="B14" s="31">
        <v>658</v>
      </c>
      <c r="C14" s="31">
        <v>564</v>
      </c>
      <c r="D14" s="31">
        <v>654</v>
      </c>
      <c r="E14" s="31">
        <v>928</v>
      </c>
      <c r="F14" s="31">
        <v>720</v>
      </c>
      <c r="G14" s="31">
        <v>1025</v>
      </c>
      <c r="H14" s="30">
        <v>248</v>
      </c>
      <c r="I14" s="29">
        <v>251</v>
      </c>
      <c r="J14" s="29">
        <v>257</v>
      </c>
      <c r="K14" s="41">
        <v>269</v>
      </c>
      <c r="L14" s="40">
        <v>1405</v>
      </c>
      <c r="M14" s="26">
        <v>1687</v>
      </c>
      <c r="N14" s="27">
        <v>406</v>
      </c>
      <c r="O14" s="27">
        <v>368</v>
      </c>
      <c r="P14" s="27">
        <v>456</v>
      </c>
      <c r="Q14" s="27">
        <v>457</v>
      </c>
      <c r="R14" s="26">
        <v>1925</v>
      </c>
      <c r="S14" s="27">
        <v>390</v>
      </c>
      <c r="T14" s="27">
        <v>404</v>
      </c>
      <c r="U14" s="27">
        <v>440</v>
      </c>
      <c r="V14" s="27">
        <v>691</v>
      </c>
      <c r="W14" s="647">
        <v>2579</v>
      </c>
      <c r="X14" s="27">
        <v>554</v>
      </c>
      <c r="Y14" s="27">
        <v>712</v>
      </c>
      <c r="Z14" s="27">
        <v>653</v>
      </c>
      <c r="AA14" s="27">
        <v>660</v>
      </c>
      <c r="AB14" s="648">
        <v>2638</v>
      </c>
      <c r="AC14" s="27">
        <v>627</v>
      </c>
      <c r="AD14" s="27">
        <v>623</v>
      </c>
      <c r="AE14" s="27">
        <v>673</v>
      </c>
      <c r="AF14" s="27">
        <v>715</v>
      </c>
      <c r="AG14" s="655">
        <v>2292</v>
      </c>
      <c r="AH14" s="27">
        <v>657</v>
      </c>
      <c r="AI14" s="27">
        <v>572</v>
      </c>
      <c r="AJ14" s="27">
        <v>564</v>
      </c>
      <c r="AK14" s="28">
        <v>499</v>
      </c>
      <c r="AL14" s="656">
        <v>1960</v>
      </c>
      <c r="AM14" s="27">
        <v>461</v>
      </c>
      <c r="AN14" s="27">
        <v>491</v>
      </c>
      <c r="AO14" s="27">
        <v>535</v>
      </c>
      <c r="AP14" s="28">
        <v>473</v>
      </c>
      <c r="AQ14" s="656">
        <v>2014</v>
      </c>
      <c r="AR14" s="27">
        <v>463</v>
      </c>
      <c r="AS14" s="27">
        <v>497</v>
      </c>
      <c r="AT14" s="27">
        <v>481</v>
      </c>
      <c r="AU14" s="28">
        <v>573</v>
      </c>
      <c r="AV14" s="656">
        <v>1921</v>
      </c>
      <c r="AW14" s="27">
        <v>461</v>
      </c>
      <c r="AX14" s="27">
        <v>499</v>
      </c>
      <c r="AY14" s="27">
        <v>436</v>
      </c>
      <c r="AZ14" s="27">
        <v>525</v>
      </c>
      <c r="BA14" s="656">
        <v>2192</v>
      </c>
      <c r="BB14" s="27">
        <v>474</v>
      </c>
      <c r="BC14" s="28">
        <v>513</v>
      </c>
      <c r="BD14" s="27">
        <v>490</v>
      </c>
      <c r="BE14" s="27">
        <v>715</v>
      </c>
      <c r="BF14" s="656">
        <v>2308</v>
      </c>
      <c r="BG14" s="24">
        <v>535</v>
      </c>
      <c r="BH14" s="28">
        <v>631</v>
      </c>
      <c r="BI14" s="25">
        <v>574</v>
      </c>
      <c r="BJ14" s="27">
        <v>568</v>
      </c>
      <c r="BK14" s="656">
        <v>1922</v>
      </c>
      <c r="BL14" s="24">
        <v>467</v>
      </c>
      <c r="BM14" s="24">
        <v>476</v>
      </c>
      <c r="BN14" s="25">
        <v>513</v>
      </c>
      <c r="BO14" s="27">
        <v>466</v>
      </c>
      <c r="BP14" s="644">
        <f t="shared" si="0"/>
        <v>1785</v>
      </c>
      <c r="BQ14" s="27">
        <v>460</v>
      </c>
      <c r="BR14" s="27">
        <v>438</v>
      </c>
      <c r="BS14" s="27">
        <v>427</v>
      </c>
      <c r="BT14" s="646">
        <v>460</v>
      </c>
    </row>
    <row r="15" spans="1:74" s="5" customFormat="1" ht="27" customHeight="1">
      <c r="A15" s="32" t="s">
        <v>39</v>
      </c>
      <c r="B15" s="31">
        <v>775</v>
      </c>
      <c r="C15" s="31">
        <v>628</v>
      </c>
      <c r="D15" s="31">
        <v>637</v>
      </c>
      <c r="E15" s="31">
        <v>789</v>
      </c>
      <c r="F15" s="31">
        <v>591</v>
      </c>
      <c r="G15" s="31">
        <v>654</v>
      </c>
      <c r="H15" s="30">
        <v>175</v>
      </c>
      <c r="I15" s="29">
        <v>151</v>
      </c>
      <c r="J15" s="29">
        <v>187</v>
      </c>
      <c r="K15" s="41">
        <v>141</v>
      </c>
      <c r="L15" s="40">
        <v>722</v>
      </c>
      <c r="M15" s="26">
        <v>1023</v>
      </c>
      <c r="N15" s="27">
        <v>216</v>
      </c>
      <c r="O15" s="27">
        <v>176</v>
      </c>
      <c r="P15" s="27">
        <v>301</v>
      </c>
      <c r="Q15" s="27">
        <v>330</v>
      </c>
      <c r="R15" s="26">
        <v>1565</v>
      </c>
      <c r="S15" s="27">
        <v>349</v>
      </c>
      <c r="T15" s="27">
        <v>301</v>
      </c>
      <c r="U15" s="27">
        <v>382</v>
      </c>
      <c r="V15" s="27">
        <v>533</v>
      </c>
      <c r="W15" s="647">
        <v>1842</v>
      </c>
      <c r="X15" s="27">
        <v>448</v>
      </c>
      <c r="Y15" s="27">
        <v>453</v>
      </c>
      <c r="Z15" s="27">
        <v>445</v>
      </c>
      <c r="AA15" s="27">
        <v>496</v>
      </c>
      <c r="AB15" s="648">
        <v>1953</v>
      </c>
      <c r="AC15" s="27">
        <v>534</v>
      </c>
      <c r="AD15" s="27">
        <v>447</v>
      </c>
      <c r="AE15" s="27">
        <v>482</v>
      </c>
      <c r="AF15" s="27">
        <v>490</v>
      </c>
      <c r="AG15" s="655">
        <v>1570</v>
      </c>
      <c r="AH15" s="27">
        <v>513</v>
      </c>
      <c r="AI15" s="27">
        <v>388</v>
      </c>
      <c r="AJ15" s="27">
        <v>335</v>
      </c>
      <c r="AK15" s="28">
        <v>334</v>
      </c>
      <c r="AL15" s="656">
        <v>1327</v>
      </c>
      <c r="AM15" s="27">
        <v>339</v>
      </c>
      <c r="AN15" s="27">
        <v>324</v>
      </c>
      <c r="AO15" s="27">
        <v>347</v>
      </c>
      <c r="AP15" s="28">
        <v>317</v>
      </c>
      <c r="AQ15" s="656">
        <v>1244</v>
      </c>
      <c r="AR15" s="27">
        <v>272</v>
      </c>
      <c r="AS15" s="27">
        <v>308</v>
      </c>
      <c r="AT15" s="27">
        <v>295</v>
      </c>
      <c r="AU15" s="28">
        <v>369</v>
      </c>
      <c r="AV15" s="656">
        <v>1503</v>
      </c>
      <c r="AW15" s="27">
        <v>370</v>
      </c>
      <c r="AX15" s="27">
        <v>389</v>
      </c>
      <c r="AY15" s="27">
        <v>360</v>
      </c>
      <c r="AZ15" s="27">
        <v>384</v>
      </c>
      <c r="BA15" s="656">
        <v>1434</v>
      </c>
      <c r="BB15" s="27">
        <v>292</v>
      </c>
      <c r="BC15" s="28">
        <v>341</v>
      </c>
      <c r="BD15" s="27">
        <v>342</v>
      </c>
      <c r="BE15" s="27">
        <v>459</v>
      </c>
      <c r="BF15" s="656">
        <v>1607</v>
      </c>
      <c r="BG15" s="24">
        <v>415</v>
      </c>
      <c r="BH15" s="28">
        <v>415</v>
      </c>
      <c r="BI15" s="25">
        <v>380</v>
      </c>
      <c r="BJ15" s="27">
        <v>397</v>
      </c>
      <c r="BK15" s="656">
        <v>1360</v>
      </c>
      <c r="BL15" s="24">
        <v>331</v>
      </c>
      <c r="BM15" s="24">
        <v>354</v>
      </c>
      <c r="BN15" s="25">
        <v>328</v>
      </c>
      <c r="BO15" s="27">
        <v>347</v>
      </c>
      <c r="BP15" s="644">
        <f t="shared" si="0"/>
        <v>1282</v>
      </c>
      <c r="BQ15" s="27">
        <v>318</v>
      </c>
      <c r="BR15" s="27">
        <v>323</v>
      </c>
      <c r="BS15" s="27">
        <v>310</v>
      </c>
      <c r="BT15" s="646">
        <v>331</v>
      </c>
    </row>
    <row r="16" spans="1:74" s="10" customFormat="1" ht="27" customHeight="1">
      <c r="A16" s="39" t="s">
        <v>38</v>
      </c>
      <c r="B16" s="38">
        <v>2140</v>
      </c>
      <c r="C16" s="38">
        <v>1789</v>
      </c>
      <c r="D16" s="38">
        <v>1752</v>
      </c>
      <c r="E16" s="38">
        <v>3483</v>
      </c>
      <c r="F16" s="38">
        <v>1553</v>
      </c>
      <c r="G16" s="38">
        <v>1820</v>
      </c>
      <c r="H16" s="20">
        <v>470</v>
      </c>
      <c r="I16" s="19">
        <v>473</v>
      </c>
      <c r="J16" s="19">
        <v>419</v>
      </c>
      <c r="K16" s="37">
        <v>458</v>
      </c>
      <c r="L16" s="36">
        <v>2656</v>
      </c>
      <c r="M16" s="35">
        <v>3903</v>
      </c>
      <c r="N16" s="33">
        <v>1834</v>
      </c>
      <c r="O16" s="33">
        <v>518</v>
      </c>
      <c r="P16" s="33">
        <v>656</v>
      </c>
      <c r="Q16" s="33">
        <v>895</v>
      </c>
      <c r="R16" s="35">
        <v>3670</v>
      </c>
      <c r="S16" s="33">
        <v>592</v>
      </c>
      <c r="T16" s="33">
        <v>739</v>
      </c>
      <c r="U16" s="33">
        <v>1011</v>
      </c>
      <c r="V16" s="33">
        <v>1328</v>
      </c>
      <c r="W16" s="35">
        <v>5338</v>
      </c>
      <c r="X16" s="33">
        <v>1174</v>
      </c>
      <c r="Y16" s="33">
        <v>1327</v>
      </c>
      <c r="Z16" s="33">
        <v>1315</v>
      </c>
      <c r="AA16" s="33">
        <v>1522</v>
      </c>
      <c r="AB16" s="36">
        <v>6478</v>
      </c>
      <c r="AC16" s="33">
        <v>1941</v>
      </c>
      <c r="AD16" s="33">
        <v>1561</v>
      </c>
      <c r="AE16" s="33">
        <v>1506</v>
      </c>
      <c r="AF16" s="33">
        <v>1470</v>
      </c>
      <c r="AG16" s="651">
        <v>5014</v>
      </c>
      <c r="AH16" s="33">
        <v>1508</v>
      </c>
      <c r="AI16" s="33">
        <v>1241</v>
      </c>
      <c r="AJ16" s="33">
        <v>1046</v>
      </c>
      <c r="AK16" s="34">
        <v>1219</v>
      </c>
      <c r="AL16" s="652">
        <v>3698</v>
      </c>
      <c r="AM16" s="33">
        <v>881</v>
      </c>
      <c r="AN16" s="33">
        <v>900</v>
      </c>
      <c r="AO16" s="33">
        <v>967</v>
      </c>
      <c r="AP16" s="34">
        <v>950</v>
      </c>
      <c r="AQ16" s="652">
        <v>3597</v>
      </c>
      <c r="AR16" s="33">
        <v>851</v>
      </c>
      <c r="AS16" s="33">
        <v>819</v>
      </c>
      <c r="AT16" s="33">
        <v>905</v>
      </c>
      <c r="AU16" s="34">
        <v>1022</v>
      </c>
      <c r="AV16" s="652">
        <v>3308</v>
      </c>
      <c r="AW16" s="33">
        <v>819</v>
      </c>
      <c r="AX16" s="33">
        <v>799</v>
      </c>
      <c r="AY16" s="33">
        <v>939</v>
      </c>
      <c r="AZ16" s="33">
        <v>751</v>
      </c>
      <c r="BA16" s="652">
        <v>3656</v>
      </c>
      <c r="BB16" s="33">
        <v>763</v>
      </c>
      <c r="BC16" s="34">
        <v>899</v>
      </c>
      <c r="BD16" s="33">
        <v>789</v>
      </c>
      <c r="BE16" s="33">
        <v>1205</v>
      </c>
      <c r="BF16" s="652">
        <v>3841</v>
      </c>
      <c r="BG16" s="12">
        <v>921</v>
      </c>
      <c r="BH16" s="34">
        <v>1005</v>
      </c>
      <c r="BI16" s="653">
        <v>928</v>
      </c>
      <c r="BJ16" s="653">
        <v>987</v>
      </c>
      <c r="BK16" s="652">
        <v>3250</v>
      </c>
      <c r="BL16" s="12">
        <v>815</v>
      </c>
      <c r="BM16" s="12">
        <v>838</v>
      </c>
      <c r="BN16" s="653">
        <v>666</v>
      </c>
      <c r="BO16" s="653">
        <v>931</v>
      </c>
      <c r="BP16" s="780">
        <f t="shared" si="0"/>
        <v>3142</v>
      </c>
      <c r="BQ16" s="12">
        <v>762</v>
      </c>
      <c r="BR16" s="12">
        <v>748</v>
      </c>
      <c r="BS16" s="12">
        <v>808</v>
      </c>
      <c r="BT16" s="11">
        <v>824</v>
      </c>
    </row>
    <row r="17" spans="1:72" s="10" customFormat="1" ht="27" customHeight="1">
      <c r="A17" s="39" t="s">
        <v>37</v>
      </c>
      <c r="B17" s="657">
        <v>2456</v>
      </c>
      <c r="C17" s="657">
        <v>2155</v>
      </c>
      <c r="D17" s="657">
        <v>2344</v>
      </c>
      <c r="E17" s="657">
        <v>2870</v>
      </c>
      <c r="F17" s="38">
        <v>2367</v>
      </c>
      <c r="G17" s="38">
        <v>3185</v>
      </c>
      <c r="H17" s="20">
        <v>675</v>
      </c>
      <c r="I17" s="19">
        <v>807</v>
      </c>
      <c r="J17" s="19">
        <v>782</v>
      </c>
      <c r="K17" s="37">
        <v>921</v>
      </c>
      <c r="L17" s="36">
        <v>3578</v>
      </c>
      <c r="M17" s="35">
        <v>3763</v>
      </c>
      <c r="N17" s="33">
        <v>823</v>
      </c>
      <c r="O17" s="33">
        <v>792</v>
      </c>
      <c r="P17" s="33">
        <v>996</v>
      </c>
      <c r="Q17" s="33">
        <v>1152</v>
      </c>
      <c r="R17" s="35">
        <v>4623</v>
      </c>
      <c r="S17" s="33">
        <v>828</v>
      </c>
      <c r="T17" s="33">
        <v>1109</v>
      </c>
      <c r="U17" s="33">
        <v>1221</v>
      </c>
      <c r="V17" s="33">
        <v>1465</v>
      </c>
      <c r="W17" s="35">
        <v>6235</v>
      </c>
      <c r="X17" s="33">
        <v>1224</v>
      </c>
      <c r="Y17" s="33">
        <v>1591</v>
      </c>
      <c r="Z17" s="33">
        <v>1533</v>
      </c>
      <c r="AA17" s="33">
        <v>1887</v>
      </c>
      <c r="AB17" s="36">
        <v>7094</v>
      </c>
      <c r="AC17" s="33">
        <v>1679</v>
      </c>
      <c r="AD17" s="33">
        <v>1727</v>
      </c>
      <c r="AE17" s="33">
        <v>1675</v>
      </c>
      <c r="AF17" s="33">
        <v>2013</v>
      </c>
      <c r="AG17" s="651">
        <v>5248</v>
      </c>
      <c r="AH17" s="33">
        <v>1678</v>
      </c>
      <c r="AI17" s="33">
        <v>1116</v>
      </c>
      <c r="AJ17" s="33">
        <v>1040</v>
      </c>
      <c r="AK17" s="34">
        <v>1414</v>
      </c>
      <c r="AL17" s="652">
        <v>5382</v>
      </c>
      <c r="AM17" s="33">
        <v>1196</v>
      </c>
      <c r="AN17" s="33">
        <v>1417</v>
      </c>
      <c r="AO17" s="33">
        <v>1378</v>
      </c>
      <c r="AP17" s="34">
        <v>1391</v>
      </c>
      <c r="AQ17" s="652">
        <v>4985</v>
      </c>
      <c r="AR17" s="33">
        <v>1186</v>
      </c>
      <c r="AS17" s="33">
        <v>1150</v>
      </c>
      <c r="AT17" s="33">
        <v>1336</v>
      </c>
      <c r="AU17" s="34">
        <v>1313</v>
      </c>
      <c r="AV17" s="652">
        <v>4994</v>
      </c>
      <c r="AW17" s="33">
        <v>1213</v>
      </c>
      <c r="AX17" s="33">
        <v>1223</v>
      </c>
      <c r="AY17" s="33">
        <v>1257</v>
      </c>
      <c r="AZ17" s="33">
        <v>1301</v>
      </c>
      <c r="BA17" s="652">
        <v>5208</v>
      </c>
      <c r="BB17" s="33">
        <v>1075</v>
      </c>
      <c r="BC17" s="34">
        <v>1242</v>
      </c>
      <c r="BD17" s="33">
        <v>1251</v>
      </c>
      <c r="BE17" s="33">
        <v>1640</v>
      </c>
      <c r="BF17" s="652">
        <v>5586</v>
      </c>
      <c r="BG17" s="12">
        <v>1434</v>
      </c>
      <c r="BH17" s="34">
        <v>1332</v>
      </c>
      <c r="BI17" s="653">
        <v>1335</v>
      </c>
      <c r="BJ17" s="653">
        <v>1485</v>
      </c>
      <c r="BK17" s="652">
        <v>4728</v>
      </c>
      <c r="BL17" s="12">
        <v>1212</v>
      </c>
      <c r="BM17" s="12">
        <v>1150</v>
      </c>
      <c r="BN17" s="653">
        <v>1119</v>
      </c>
      <c r="BO17" s="653">
        <v>1247</v>
      </c>
      <c r="BP17" s="780">
        <f t="shared" si="0"/>
        <v>4441</v>
      </c>
      <c r="BQ17" s="12">
        <v>1212</v>
      </c>
      <c r="BR17" s="12">
        <v>1070</v>
      </c>
      <c r="BS17" s="12">
        <v>993</v>
      </c>
      <c r="BT17" s="11">
        <v>1166</v>
      </c>
    </row>
    <row r="18" spans="1:72" s="5" customFormat="1" ht="27" customHeight="1">
      <c r="A18" s="32" t="s">
        <v>36</v>
      </c>
      <c r="B18" s="31">
        <v>5523</v>
      </c>
      <c r="C18" s="31">
        <v>5191</v>
      </c>
      <c r="D18" s="31">
        <v>5396</v>
      </c>
      <c r="E18" s="31">
        <v>9778</v>
      </c>
      <c r="F18" s="31">
        <v>7116</v>
      </c>
      <c r="G18" s="31">
        <v>8316</v>
      </c>
      <c r="H18" s="30">
        <v>2097</v>
      </c>
      <c r="I18" s="29">
        <v>2188</v>
      </c>
      <c r="J18" s="29">
        <v>1950</v>
      </c>
      <c r="K18" s="41">
        <v>2081</v>
      </c>
      <c r="L18" s="40">
        <v>9742</v>
      </c>
      <c r="M18" s="26">
        <v>10084</v>
      </c>
      <c r="N18" s="27">
        <v>2683</v>
      </c>
      <c r="O18" s="27">
        <v>2140</v>
      </c>
      <c r="P18" s="27">
        <v>2444</v>
      </c>
      <c r="Q18" s="27">
        <v>2817</v>
      </c>
      <c r="R18" s="26">
        <v>11289</v>
      </c>
      <c r="S18" s="27">
        <v>2372</v>
      </c>
      <c r="T18" s="27">
        <v>2506</v>
      </c>
      <c r="U18" s="27">
        <v>2809</v>
      </c>
      <c r="V18" s="27">
        <v>3602</v>
      </c>
      <c r="W18" s="647">
        <v>14319</v>
      </c>
      <c r="X18" s="27">
        <v>2983</v>
      </c>
      <c r="Y18" s="27">
        <v>3469</v>
      </c>
      <c r="Z18" s="27">
        <v>3728</v>
      </c>
      <c r="AA18" s="27">
        <v>4139</v>
      </c>
      <c r="AB18" s="648">
        <v>15921</v>
      </c>
      <c r="AC18" s="27">
        <v>3514</v>
      </c>
      <c r="AD18" s="27">
        <v>3912</v>
      </c>
      <c r="AE18" s="27">
        <v>4024</v>
      </c>
      <c r="AF18" s="27">
        <v>4471</v>
      </c>
      <c r="AG18" s="655">
        <v>14444</v>
      </c>
      <c r="AH18" s="27">
        <v>4092</v>
      </c>
      <c r="AI18" s="27">
        <v>3664</v>
      </c>
      <c r="AJ18" s="27">
        <v>3450</v>
      </c>
      <c r="AK18" s="28">
        <v>3238</v>
      </c>
      <c r="AL18" s="656">
        <v>12204</v>
      </c>
      <c r="AM18" s="27">
        <v>2746</v>
      </c>
      <c r="AN18" s="27">
        <v>2897</v>
      </c>
      <c r="AO18" s="27">
        <v>3326</v>
      </c>
      <c r="AP18" s="28">
        <v>3235</v>
      </c>
      <c r="AQ18" s="656">
        <v>12333</v>
      </c>
      <c r="AR18" s="27">
        <v>2970</v>
      </c>
      <c r="AS18" s="27">
        <v>2912</v>
      </c>
      <c r="AT18" s="27">
        <v>3177</v>
      </c>
      <c r="AU18" s="28">
        <v>3274</v>
      </c>
      <c r="AV18" s="656">
        <v>11772</v>
      </c>
      <c r="AW18" s="27">
        <v>2826</v>
      </c>
      <c r="AX18" s="27">
        <v>2981</v>
      </c>
      <c r="AY18" s="27">
        <v>2977</v>
      </c>
      <c r="AZ18" s="27">
        <v>2988</v>
      </c>
      <c r="BA18" s="656">
        <v>12220</v>
      </c>
      <c r="BB18" s="27">
        <v>2589</v>
      </c>
      <c r="BC18" s="28">
        <v>2940</v>
      </c>
      <c r="BD18" s="27">
        <v>2999</v>
      </c>
      <c r="BE18" s="27">
        <v>3692</v>
      </c>
      <c r="BF18" s="656">
        <v>12973</v>
      </c>
      <c r="BG18" s="24">
        <v>3065</v>
      </c>
      <c r="BH18" s="28">
        <v>3457</v>
      </c>
      <c r="BI18" s="25">
        <v>3223</v>
      </c>
      <c r="BJ18" s="27">
        <v>3228</v>
      </c>
      <c r="BK18" s="656">
        <v>12000</v>
      </c>
      <c r="BL18" s="24">
        <v>2894</v>
      </c>
      <c r="BM18" s="24">
        <v>3089</v>
      </c>
      <c r="BN18" s="25">
        <v>2685</v>
      </c>
      <c r="BO18" s="27">
        <v>3332</v>
      </c>
      <c r="BP18" s="644">
        <f t="shared" si="0"/>
        <v>11246</v>
      </c>
      <c r="BQ18" s="27">
        <v>2824</v>
      </c>
      <c r="BR18" s="27">
        <v>2743</v>
      </c>
      <c r="BS18" s="27">
        <v>2420</v>
      </c>
      <c r="BT18" s="646">
        <v>3259</v>
      </c>
    </row>
    <row r="19" spans="1:72" s="5" customFormat="1" ht="27" customHeight="1">
      <c r="A19" s="32" t="s">
        <v>35</v>
      </c>
      <c r="B19" s="31">
        <v>6362</v>
      </c>
      <c r="C19" s="31">
        <v>5886</v>
      </c>
      <c r="D19" s="31">
        <v>5499</v>
      </c>
      <c r="E19" s="31">
        <v>7083</v>
      </c>
      <c r="F19" s="31">
        <v>3535</v>
      </c>
      <c r="G19" s="31">
        <v>3602</v>
      </c>
      <c r="H19" s="30">
        <v>904</v>
      </c>
      <c r="I19" s="29">
        <v>974</v>
      </c>
      <c r="J19" s="29">
        <v>871</v>
      </c>
      <c r="K19" s="41">
        <v>853</v>
      </c>
      <c r="L19" s="40">
        <v>4056</v>
      </c>
      <c r="M19" s="26">
        <v>6100</v>
      </c>
      <c r="N19" s="27">
        <v>1625</v>
      </c>
      <c r="O19" s="27">
        <v>1338</v>
      </c>
      <c r="P19" s="27">
        <v>1531</v>
      </c>
      <c r="Q19" s="27">
        <v>1606</v>
      </c>
      <c r="R19" s="26">
        <v>6414</v>
      </c>
      <c r="S19" s="27">
        <v>1309</v>
      </c>
      <c r="T19" s="27">
        <v>1446</v>
      </c>
      <c r="U19" s="27">
        <v>1628</v>
      </c>
      <c r="V19" s="27">
        <v>2031</v>
      </c>
      <c r="W19" s="647">
        <v>11768</v>
      </c>
      <c r="X19" s="27">
        <v>2888</v>
      </c>
      <c r="Y19" s="27">
        <v>2916</v>
      </c>
      <c r="Z19" s="27">
        <v>2927</v>
      </c>
      <c r="AA19" s="27">
        <v>3037</v>
      </c>
      <c r="AB19" s="648">
        <v>11550</v>
      </c>
      <c r="AC19" s="27">
        <v>2940</v>
      </c>
      <c r="AD19" s="27">
        <v>2865</v>
      </c>
      <c r="AE19" s="27">
        <v>2671</v>
      </c>
      <c r="AF19" s="27">
        <v>3074</v>
      </c>
      <c r="AG19" s="655">
        <v>10543</v>
      </c>
      <c r="AH19" s="27">
        <v>3134</v>
      </c>
      <c r="AI19" s="27">
        <v>2626</v>
      </c>
      <c r="AJ19" s="27">
        <v>2253</v>
      </c>
      <c r="AK19" s="28">
        <v>2530</v>
      </c>
      <c r="AL19" s="656">
        <v>7593</v>
      </c>
      <c r="AM19" s="27">
        <v>1683</v>
      </c>
      <c r="AN19" s="27">
        <v>1900</v>
      </c>
      <c r="AO19" s="27">
        <v>2017</v>
      </c>
      <c r="AP19" s="28">
        <v>1993</v>
      </c>
      <c r="AQ19" s="656">
        <v>7856</v>
      </c>
      <c r="AR19" s="27">
        <v>1991</v>
      </c>
      <c r="AS19" s="27">
        <v>1797</v>
      </c>
      <c r="AT19" s="27">
        <v>1886</v>
      </c>
      <c r="AU19" s="28">
        <v>2182</v>
      </c>
      <c r="AV19" s="656">
        <v>7510</v>
      </c>
      <c r="AW19" s="27">
        <v>2006</v>
      </c>
      <c r="AX19" s="27">
        <v>1809</v>
      </c>
      <c r="AY19" s="27">
        <v>1708</v>
      </c>
      <c r="AZ19" s="27">
        <v>1987</v>
      </c>
      <c r="BA19" s="656">
        <v>7247</v>
      </c>
      <c r="BB19" s="27">
        <v>1683</v>
      </c>
      <c r="BC19" s="28">
        <v>1574</v>
      </c>
      <c r="BD19" s="27">
        <v>1611</v>
      </c>
      <c r="BE19" s="27">
        <v>2379</v>
      </c>
      <c r="BF19" s="656">
        <v>7385</v>
      </c>
      <c r="BG19" s="24">
        <v>1873</v>
      </c>
      <c r="BH19" s="28">
        <v>1889</v>
      </c>
      <c r="BI19" s="25">
        <v>1753</v>
      </c>
      <c r="BJ19" s="27">
        <v>1870</v>
      </c>
      <c r="BK19" s="656">
        <v>6108</v>
      </c>
      <c r="BL19" s="24">
        <v>1647</v>
      </c>
      <c r="BM19" s="24">
        <v>1506</v>
      </c>
      <c r="BN19" s="25">
        <v>1326</v>
      </c>
      <c r="BO19" s="27">
        <v>1629</v>
      </c>
      <c r="BP19" s="644">
        <f t="shared" si="0"/>
        <v>5007</v>
      </c>
      <c r="BQ19" s="27">
        <v>1385</v>
      </c>
      <c r="BR19" s="27">
        <v>1225</v>
      </c>
      <c r="BS19" s="27">
        <v>1108</v>
      </c>
      <c r="BT19" s="646">
        <v>1289</v>
      </c>
    </row>
    <row r="20" spans="1:72" s="10" customFormat="1" ht="27" customHeight="1">
      <c r="A20" s="39" t="s">
        <v>34</v>
      </c>
      <c r="B20" s="38">
        <v>731</v>
      </c>
      <c r="C20" s="38">
        <v>613</v>
      </c>
      <c r="D20" s="38">
        <v>543</v>
      </c>
      <c r="E20" s="38">
        <v>819</v>
      </c>
      <c r="F20" s="38">
        <v>542</v>
      </c>
      <c r="G20" s="38">
        <v>735</v>
      </c>
      <c r="H20" s="20">
        <v>178</v>
      </c>
      <c r="I20" s="19">
        <v>228</v>
      </c>
      <c r="J20" s="19">
        <v>169</v>
      </c>
      <c r="K20" s="37">
        <v>160</v>
      </c>
      <c r="L20" s="36">
        <v>884</v>
      </c>
      <c r="M20" s="35">
        <v>921</v>
      </c>
      <c r="N20" s="33">
        <v>217</v>
      </c>
      <c r="O20" s="33">
        <v>165</v>
      </c>
      <c r="P20" s="33">
        <v>263</v>
      </c>
      <c r="Q20" s="33">
        <v>276</v>
      </c>
      <c r="R20" s="35">
        <v>1114</v>
      </c>
      <c r="S20" s="33">
        <v>207</v>
      </c>
      <c r="T20" s="33">
        <v>232</v>
      </c>
      <c r="U20" s="33">
        <v>308</v>
      </c>
      <c r="V20" s="33">
        <v>367</v>
      </c>
      <c r="W20" s="35">
        <v>1492</v>
      </c>
      <c r="X20" s="33">
        <v>368</v>
      </c>
      <c r="Y20" s="33">
        <v>334</v>
      </c>
      <c r="Z20" s="33">
        <v>308</v>
      </c>
      <c r="AA20" s="33">
        <v>482</v>
      </c>
      <c r="AB20" s="36">
        <v>2501</v>
      </c>
      <c r="AC20" s="33">
        <v>980</v>
      </c>
      <c r="AD20" s="33">
        <v>517</v>
      </c>
      <c r="AE20" s="33">
        <v>494</v>
      </c>
      <c r="AF20" s="33">
        <v>510</v>
      </c>
      <c r="AG20" s="651">
        <v>1789</v>
      </c>
      <c r="AH20" s="33">
        <v>510</v>
      </c>
      <c r="AI20" s="33">
        <v>448</v>
      </c>
      <c r="AJ20" s="33">
        <v>390</v>
      </c>
      <c r="AK20" s="34">
        <v>441</v>
      </c>
      <c r="AL20" s="652">
        <v>1564</v>
      </c>
      <c r="AM20" s="33">
        <v>343</v>
      </c>
      <c r="AN20" s="33">
        <v>339</v>
      </c>
      <c r="AO20" s="33">
        <v>422</v>
      </c>
      <c r="AP20" s="34">
        <v>460</v>
      </c>
      <c r="AQ20" s="652">
        <v>1786</v>
      </c>
      <c r="AR20" s="33">
        <v>405</v>
      </c>
      <c r="AS20" s="33">
        <v>466</v>
      </c>
      <c r="AT20" s="33">
        <v>414</v>
      </c>
      <c r="AU20" s="34">
        <v>501</v>
      </c>
      <c r="AV20" s="652">
        <v>1916</v>
      </c>
      <c r="AW20" s="33">
        <v>396</v>
      </c>
      <c r="AX20" s="33">
        <v>516</v>
      </c>
      <c r="AY20" s="33">
        <v>412</v>
      </c>
      <c r="AZ20" s="33">
        <v>592</v>
      </c>
      <c r="BA20" s="652">
        <v>1849</v>
      </c>
      <c r="BB20" s="33">
        <v>392</v>
      </c>
      <c r="BC20" s="34">
        <v>417</v>
      </c>
      <c r="BD20" s="33">
        <v>401</v>
      </c>
      <c r="BE20" s="33">
        <v>639</v>
      </c>
      <c r="BF20" s="652">
        <v>2094</v>
      </c>
      <c r="BG20" s="12">
        <v>481</v>
      </c>
      <c r="BH20" s="34">
        <v>469</v>
      </c>
      <c r="BI20" s="653">
        <v>432</v>
      </c>
      <c r="BJ20" s="653">
        <v>712</v>
      </c>
      <c r="BK20" s="652">
        <v>1645</v>
      </c>
      <c r="BL20" s="12">
        <v>427</v>
      </c>
      <c r="BM20" s="12">
        <v>312</v>
      </c>
      <c r="BN20" s="653">
        <v>369</v>
      </c>
      <c r="BO20" s="653">
        <v>537</v>
      </c>
      <c r="BP20" s="780">
        <f t="shared" si="0"/>
        <v>1444</v>
      </c>
      <c r="BQ20" s="12">
        <v>329</v>
      </c>
      <c r="BR20" s="12">
        <v>326</v>
      </c>
      <c r="BS20" s="12">
        <v>370</v>
      </c>
      <c r="BT20" s="11">
        <v>419</v>
      </c>
    </row>
    <row r="21" spans="1:72" s="10" customFormat="1" ht="27" customHeight="1">
      <c r="A21" s="39" t="s">
        <v>33</v>
      </c>
      <c r="B21" s="38">
        <v>336</v>
      </c>
      <c r="C21" s="38">
        <v>430</v>
      </c>
      <c r="D21" s="38">
        <v>303</v>
      </c>
      <c r="E21" s="38">
        <v>252</v>
      </c>
      <c r="F21" s="38">
        <v>263</v>
      </c>
      <c r="G21" s="38">
        <v>342</v>
      </c>
      <c r="H21" s="20">
        <v>101</v>
      </c>
      <c r="I21" s="19">
        <v>81</v>
      </c>
      <c r="J21" s="19">
        <v>80</v>
      </c>
      <c r="K21" s="37">
        <v>80</v>
      </c>
      <c r="L21" s="36">
        <v>375</v>
      </c>
      <c r="M21" s="35">
        <v>474</v>
      </c>
      <c r="N21" s="33">
        <v>92</v>
      </c>
      <c r="O21" s="33">
        <v>103</v>
      </c>
      <c r="P21" s="33">
        <v>99</v>
      </c>
      <c r="Q21" s="33">
        <v>180</v>
      </c>
      <c r="R21" s="35">
        <v>494</v>
      </c>
      <c r="S21" s="33">
        <v>97</v>
      </c>
      <c r="T21" s="33">
        <v>115</v>
      </c>
      <c r="U21" s="33">
        <v>102</v>
      </c>
      <c r="V21" s="33">
        <v>180</v>
      </c>
      <c r="W21" s="35">
        <v>780</v>
      </c>
      <c r="X21" s="33">
        <v>174</v>
      </c>
      <c r="Y21" s="33">
        <v>187</v>
      </c>
      <c r="Z21" s="33">
        <v>153</v>
      </c>
      <c r="AA21" s="33">
        <v>266</v>
      </c>
      <c r="AB21" s="36">
        <v>962</v>
      </c>
      <c r="AC21" s="33">
        <v>204</v>
      </c>
      <c r="AD21" s="33">
        <v>242</v>
      </c>
      <c r="AE21" s="33">
        <v>228</v>
      </c>
      <c r="AF21" s="33">
        <v>288</v>
      </c>
      <c r="AG21" s="651">
        <v>837</v>
      </c>
      <c r="AH21" s="33">
        <v>272</v>
      </c>
      <c r="AI21" s="33">
        <v>207</v>
      </c>
      <c r="AJ21" s="33">
        <v>159</v>
      </c>
      <c r="AK21" s="34">
        <v>199</v>
      </c>
      <c r="AL21" s="652">
        <v>616</v>
      </c>
      <c r="AM21" s="33">
        <v>152</v>
      </c>
      <c r="AN21" s="33">
        <v>145</v>
      </c>
      <c r="AO21" s="33">
        <v>158</v>
      </c>
      <c r="AP21" s="34">
        <v>161</v>
      </c>
      <c r="AQ21" s="652">
        <v>763</v>
      </c>
      <c r="AR21" s="33">
        <v>170</v>
      </c>
      <c r="AS21" s="33">
        <v>197</v>
      </c>
      <c r="AT21" s="33">
        <v>162</v>
      </c>
      <c r="AU21" s="34">
        <v>234</v>
      </c>
      <c r="AV21" s="652">
        <v>730</v>
      </c>
      <c r="AW21" s="33">
        <v>162</v>
      </c>
      <c r="AX21" s="33">
        <v>205</v>
      </c>
      <c r="AY21" s="33">
        <v>155</v>
      </c>
      <c r="AZ21" s="33">
        <v>208</v>
      </c>
      <c r="BA21" s="652">
        <v>801</v>
      </c>
      <c r="BB21" s="33">
        <v>182</v>
      </c>
      <c r="BC21" s="34">
        <v>183</v>
      </c>
      <c r="BD21" s="33">
        <v>145</v>
      </c>
      <c r="BE21" s="33">
        <v>291</v>
      </c>
      <c r="BF21" s="652">
        <v>827</v>
      </c>
      <c r="BG21" s="12">
        <v>243</v>
      </c>
      <c r="BH21" s="34">
        <v>215</v>
      </c>
      <c r="BI21" s="653">
        <v>169</v>
      </c>
      <c r="BJ21" s="653">
        <v>200</v>
      </c>
      <c r="BK21" s="652">
        <v>641</v>
      </c>
      <c r="BL21" s="12">
        <v>160</v>
      </c>
      <c r="BM21" s="12">
        <v>169</v>
      </c>
      <c r="BN21" s="653">
        <v>138</v>
      </c>
      <c r="BO21" s="653">
        <v>174</v>
      </c>
      <c r="BP21" s="780">
        <f t="shared" si="0"/>
        <v>557</v>
      </c>
      <c r="BQ21" s="12">
        <v>151</v>
      </c>
      <c r="BR21" s="12">
        <v>156</v>
      </c>
      <c r="BS21" s="12">
        <v>72</v>
      </c>
      <c r="BT21" s="11">
        <v>178</v>
      </c>
    </row>
    <row r="22" spans="1:72" s="5" customFormat="1" ht="27" customHeight="1">
      <c r="A22" s="32" t="s">
        <v>32</v>
      </c>
      <c r="B22" s="31">
        <v>375</v>
      </c>
      <c r="C22" s="31">
        <v>330</v>
      </c>
      <c r="D22" s="31">
        <v>380</v>
      </c>
      <c r="E22" s="31">
        <v>437</v>
      </c>
      <c r="F22" s="31">
        <v>368</v>
      </c>
      <c r="G22" s="31">
        <v>533</v>
      </c>
      <c r="H22" s="30">
        <v>121</v>
      </c>
      <c r="I22" s="29">
        <v>117</v>
      </c>
      <c r="J22" s="29">
        <v>114</v>
      </c>
      <c r="K22" s="41">
        <v>181</v>
      </c>
      <c r="L22" s="40">
        <v>796</v>
      </c>
      <c r="M22" s="26">
        <v>797</v>
      </c>
      <c r="N22" s="27">
        <v>244</v>
      </c>
      <c r="O22" s="27">
        <v>150</v>
      </c>
      <c r="P22" s="27">
        <v>158</v>
      </c>
      <c r="Q22" s="27">
        <v>245</v>
      </c>
      <c r="R22" s="26">
        <v>887</v>
      </c>
      <c r="S22" s="27">
        <v>169</v>
      </c>
      <c r="T22" s="27">
        <v>252</v>
      </c>
      <c r="U22" s="27">
        <v>200</v>
      </c>
      <c r="V22" s="27">
        <v>266</v>
      </c>
      <c r="W22" s="647">
        <v>1230</v>
      </c>
      <c r="X22" s="27">
        <v>259</v>
      </c>
      <c r="Y22" s="27">
        <v>314</v>
      </c>
      <c r="Z22" s="27">
        <v>283</v>
      </c>
      <c r="AA22" s="27">
        <v>374</v>
      </c>
      <c r="AB22" s="648">
        <v>1525</v>
      </c>
      <c r="AC22" s="27">
        <v>429</v>
      </c>
      <c r="AD22" s="27">
        <v>407</v>
      </c>
      <c r="AE22" s="27">
        <v>314</v>
      </c>
      <c r="AF22" s="27">
        <v>375</v>
      </c>
      <c r="AG22" s="655">
        <v>1199</v>
      </c>
      <c r="AH22" s="27">
        <v>373</v>
      </c>
      <c r="AI22" s="27">
        <v>347</v>
      </c>
      <c r="AJ22" s="27">
        <v>227</v>
      </c>
      <c r="AK22" s="28">
        <v>252</v>
      </c>
      <c r="AL22" s="656">
        <v>935</v>
      </c>
      <c r="AM22" s="27">
        <v>197</v>
      </c>
      <c r="AN22" s="27">
        <v>237</v>
      </c>
      <c r="AO22" s="27">
        <v>229</v>
      </c>
      <c r="AP22" s="28">
        <v>272</v>
      </c>
      <c r="AQ22" s="656">
        <v>951</v>
      </c>
      <c r="AR22" s="27">
        <v>231</v>
      </c>
      <c r="AS22" s="27">
        <v>240</v>
      </c>
      <c r="AT22" s="27">
        <v>205</v>
      </c>
      <c r="AU22" s="28">
        <v>275</v>
      </c>
      <c r="AV22" s="656">
        <v>940</v>
      </c>
      <c r="AW22" s="27">
        <v>204</v>
      </c>
      <c r="AX22" s="27">
        <v>262</v>
      </c>
      <c r="AY22" s="27">
        <v>223</v>
      </c>
      <c r="AZ22" s="27">
        <v>251</v>
      </c>
      <c r="BA22" s="656">
        <v>1048</v>
      </c>
      <c r="BB22" s="27">
        <v>223</v>
      </c>
      <c r="BC22" s="28">
        <v>241</v>
      </c>
      <c r="BD22" s="27">
        <v>232</v>
      </c>
      <c r="BE22" s="27">
        <v>352</v>
      </c>
      <c r="BF22" s="656">
        <v>1122</v>
      </c>
      <c r="BG22" s="24">
        <v>280</v>
      </c>
      <c r="BH22" s="28">
        <v>305</v>
      </c>
      <c r="BI22" s="25">
        <v>237</v>
      </c>
      <c r="BJ22" s="27">
        <v>300</v>
      </c>
      <c r="BK22" s="656">
        <v>971</v>
      </c>
      <c r="BL22" s="24">
        <v>231</v>
      </c>
      <c r="BM22" s="24">
        <v>263</v>
      </c>
      <c r="BN22" s="25">
        <v>217</v>
      </c>
      <c r="BO22" s="27">
        <v>260</v>
      </c>
      <c r="BP22" s="644">
        <f t="shared" si="0"/>
        <v>870</v>
      </c>
      <c r="BQ22" s="27">
        <v>226</v>
      </c>
      <c r="BR22" s="27">
        <v>216</v>
      </c>
      <c r="BS22" s="27">
        <v>179</v>
      </c>
      <c r="BT22" s="646">
        <v>249</v>
      </c>
    </row>
    <row r="23" spans="1:72" s="5" customFormat="1" ht="27" customHeight="1">
      <c r="A23" s="32" t="s">
        <v>31</v>
      </c>
      <c r="B23" s="654">
        <v>242</v>
      </c>
      <c r="C23" s="654">
        <v>219</v>
      </c>
      <c r="D23" s="654">
        <v>169</v>
      </c>
      <c r="E23" s="654">
        <v>204</v>
      </c>
      <c r="F23" s="31">
        <v>145</v>
      </c>
      <c r="G23" s="31">
        <v>230</v>
      </c>
      <c r="H23" s="30">
        <v>73</v>
      </c>
      <c r="I23" s="29">
        <v>62</v>
      </c>
      <c r="J23" s="29">
        <v>57</v>
      </c>
      <c r="K23" s="41">
        <v>38</v>
      </c>
      <c r="L23" s="40">
        <v>227</v>
      </c>
      <c r="M23" s="26">
        <v>297</v>
      </c>
      <c r="N23" s="27">
        <v>51</v>
      </c>
      <c r="O23" s="27">
        <v>67</v>
      </c>
      <c r="P23" s="27">
        <v>85</v>
      </c>
      <c r="Q23" s="27">
        <v>94</v>
      </c>
      <c r="R23" s="26">
        <v>387</v>
      </c>
      <c r="S23" s="27">
        <v>71</v>
      </c>
      <c r="T23" s="27">
        <v>91</v>
      </c>
      <c r="U23" s="27">
        <v>82</v>
      </c>
      <c r="V23" s="27">
        <v>143</v>
      </c>
      <c r="W23" s="647">
        <v>581</v>
      </c>
      <c r="X23" s="27">
        <v>128</v>
      </c>
      <c r="Y23" s="27">
        <v>144</v>
      </c>
      <c r="Z23" s="27">
        <v>115</v>
      </c>
      <c r="AA23" s="27">
        <v>194</v>
      </c>
      <c r="AB23" s="648">
        <v>802</v>
      </c>
      <c r="AC23" s="27">
        <v>161</v>
      </c>
      <c r="AD23" s="27">
        <v>232</v>
      </c>
      <c r="AE23" s="27">
        <v>152</v>
      </c>
      <c r="AF23" s="27">
        <v>257</v>
      </c>
      <c r="AG23" s="655">
        <v>694</v>
      </c>
      <c r="AH23" s="27">
        <v>178</v>
      </c>
      <c r="AI23" s="27">
        <v>191</v>
      </c>
      <c r="AJ23" s="27">
        <v>118</v>
      </c>
      <c r="AK23" s="28">
        <v>207</v>
      </c>
      <c r="AL23" s="656">
        <v>648</v>
      </c>
      <c r="AM23" s="27">
        <v>108</v>
      </c>
      <c r="AN23" s="27">
        <v>164</v>
      </c>
      <c r="AO23" s="27">
        <v>112</v>
      </c>
      <c r="AP23" s="28">
        <v>264</v>
      </c>
      <c r="AQ23" s="656">
        <v>500</v>
      </c>
      <c r="AR23" s="27">
        <v>94</v>
      </c>
      <c r="AS23" s="27">
        <v>137</v>
      </c>
      <c r="AT23" s="27">
        <v>112</v>
      </c>
      <c r="AU23" s="28">
        <v>157</v>
      </c>
      <c r="AV23" s="656">
        <v>524</v>
      </c>
      <c r="AW23" s="27">
        <v>120</v>
      </c>
      <c r="AX23" s="27">
        <v>151</v>
      </c>
      <c r="AY23" s="27">
        <v>128</v>
      </c>
      <c r="AZ23" s="27">
        <v>125</v>
      </c>
      <c r="BA23" s="656">
        <v>582</v>
      </c>
      <c r="BB23" s="27">
        <v>108</v>
      </c>
      <c r="BC23" s="28">
        <v>162</v>
      </c>
      <c r="BD23" s="27">
        <v>129</v>
      </c>
      <c r="BE23" s="27">
        <v>183</v>
      </c>
      <c r="BF23" s="656">
        <v>553</v>
      </c>
      <c r="BG23" s="24">
        <v>163</v>
      </c>
      <c r="BH23" s="28">
        <v>144</v>
      </c>
      <c r="BI23" s="25">
        <v>101</v>
      </c>
      <c r="BJ23" s="27">
        <v>145</v>
      </c>
      <c r="BK23" s="656">
        <v>590</v>
      </c>
      <c r="BL23" s="24">
        <v>109</v>
      </c>
      <c r="BM23" s="24">
        <v>168</v>
      </c>
      <c r="BN23" s="25">
        <v>146</v>
      </c>
      <c r="BO23" s="27">
        <v>167</v>
      </c>
      <c r="BP23" s="644">
        <f t="shared" si="0"/>
        <v>441</v>
      </c>
      <c r="BQ23" s="27">
        <v>121</v>
      </c>
      <c r="BR23" s="27">
        <v>113</v>
      </c>
      <c r="BS23" s="27">
        <v>103</v>
      </c>
      <c r="BT23" s="646">
        <v>104</v>
      </c>
    </row>
    <row r="24" spans="1:72" s="10" customFormat="1" ht="27" customHeight="1">
      <c r="A24" s="39" t="s">
        <v>30</v>
      </c>
      <c r="B24" s="38">
        <v>344</v>
      </c>
      <c r="C24" s="38">
        <v>394</v>
      </c>
      <c r="D24" s="38">
        <v>325</v>
      </c>
      <c r="E24" s="38">
        <v>430</v>
      </c>
      <c r="F24" s="38">
        <v>357</v>
      </c>
      <c r="G24" s="38">
        <v>486</v>
      </c>
      <c r="H24" s="20">
        <v>111</v>
      </c>
      <c r="I24" s="19">
        <v>109</v>
      </c>
      <c r="J24" s="19">
        <v>134</v>
      </c>
      <c r="K24" s="37">
        <v>132</v>
      </c>
      <c r="L24" s="36">
        <v>536</v>
      </c>
      <c r="M24" s="35">
        <v>600</v>
      </c>
      <c r="N24" s="33">
        <v>126</v>
      </c>
      <c r="O24" s="33">
        <v>143</v>
      </c>
      <c r="P24" s="33">
        <v>163</v>
      </c>
      <c r="Q24" s="33">
        <v>168</v>
      </c>
      <c r="R24" s="35">
        <v>716</v>
      </c>
      <c r="S24" s="33">
        <v>119</v>
      </c>
      <c r="T24" s="33">
        <v>174</v>
      </c>
      <c r="U24" s="33">
        <v>170</v>
      </c>
      <c r="V24" s="33">
        <v>253</v>
      </c>
      <c r="W24" s="35">
        <v>943</v>
      </c>
      <c r="X24" s="33">
        <v>240</v>
      </c>
      <c r="Y24" s="33">
        <v>226</v>
      </c>
      <c r="Z24" s="33">
        <v>233</v>
      </c>
      <c r="AA24" s="33">
        <v>244</v>
      </c>
      <c r="AB24" s="36">
        <v>1008</v>
      </c>
      <c r="AC24" s="33">
        <v>226</v>
      </c>
      <c r="AD24" s="33">
        <v>272</v>
      </c>
      <c r="AE24" s="33">
        <v>228</v>
      </c>
      <c r="AF24" s="33">
        <v>282</v>
      </c>
      <c r="AG24" s="651">
        <v>738</v>
      </c>
      <c r="AH24" s="33">
        <v>244</v>
      </c>
      <c r="AI24" s="33">
        <v>202</v>
      </c>
      <c r="AJ24" s="33">
        <v>154</v>
      </c>
      <c r="AK24" s="34">
        <v>138</v>
      </c>
      <c r="AL24" s="652">
        <v>681</v>
      </c>
      <c r="AM24" s="33">
        <v>179</v>
      </c>
      <c r="AN24" s="33">
        <v>166</v>
      </c>
      <c r="AO24" s="33">
        <v>180</v>
      </c>
      <c r="AP24" s="34">
        <v>156</v>
      </c>
      <c r="AQ24" s="652">
        <v>608</v>
      </c>
      <c r="AR24" s="33">
        <v>141</v>
      </c>
      <c r="AS24" s="33">
        <v>150</v>
      </c>
      <c r="AT24" s="33">
        <v>158</v>
      </c>
      <c r="AU24" s="34">
        <v>159</v>
      </c>
      <c r="AV24" s="652">
        <v>648</v>
      </c>
      <c r="AW24" s="33">
        <v>158</v>
      </c>
      <c r="AX24" s="33">
        <v>166</v>
      </c>
      <c r="AY24" s="33">
        <v>149</v>
      </c>
      <c r="AZ24" s="33">
        <v>175</v>
      </c>
      <c r="BA24" s="652">
        <v>591</v>
      </c>
      <c r="BB24" s="33">
        <v>111</v>
      </c>
      <c r="BC24" s="34">
        <v>141</v>
      </c>
      <c r="BD24" s="33">
        <v>153</v>
      </c>
      <c r="BE24" s="33">
        <v>186</v>
      </c>
      <c r="BF24" s="652">
        <v>658</v>
      </c>
      <c r="BG24" s="12">
        <v>154</v>
      </c>
      <c r="BH24" s="34">
        <v>164</v>
      </c>
      <c r="BI24" s="653">
        <v>161</v>
      </c>
      <c r="BJ24" s="653">
        <v>179</v>
      </c>
      <c r="BK24" s="652">
        <v>549</v>
      </c>
      <c r="BL24" s="12">
        <v>136</v>
      </c>
      <c r="BM24" s="12">
        <v>121</v>
      </c>
      <c r="BN24" s="653">
        <v>139</v>
      </c>
      <c r="BO24" s="653">
        <v>153</v>
      </c>
      <c r="BP24" s="780">
        <f t="shared" si="0"/>
        <v>515</v>
      </c>
      <c r="BQ24" s="12">
        <v>142</v>
      </c>
      <c r="BR24" s="12">
        <v>119</v>
      </c>
      <c r="BS24" s="12">
        <v>122</v>
      </c>
      <c r="BT24" s="11">
        <v>132</v>
      </c>
    </row>
    <row r="25" spans="1:72" s="10" customFormat="1" ht="27" customHeight="1">
      <c r="A25" s="39" t="s">
        <v>29</v>
      </c>
      <c r="B25" s="38">
        <v>1154</v>
      </c>
      <c r="C25" s="38">
        <v>1062</v>
      </c>
      <c r="D25" s="38">
        <v>1097</v>
      </c>
      <c r="E25" s="38">
        <v>1582</v>
      </c>
      <c r="F25" s="38">
        <v>1106</v>
      </c>
      <c r="G25" s="38">
        <v>1295</v>
      </c>
      <c r="H25" s="20">
        <v>328</v>
      </c>
      <c r="I25" s="19">
        <v>325</v>
      </c>
      <c r="J25" s="19">
        <v>332</v>
      </c>
      <c r="K25" s="37">
        <v>310</v>
      </c>
      <c r="L25" s="36">
        <v>1437</v>
      </c>
      <c r="M25" s="35">
        <v>1755</v>
      </c>
      <c r="N25" s="33">
        <v>382</v>
      </c>
      <c r="O25" s="33">
        <v>378</v>
      </c>
      <c r="P25" s="33">
        <v>460</v>
      </c>
      <c r="Q25" s="33">
        <v>535</v>
      </c>
      <c r="R25" s="35">
        <v>2663</v>
      </c>
      <c r="S25" s="33">
        <v>399</v>
      </c>
      <c r="T25" s="33">
        <v>511</v>
      </c>
      <c r="U25" s="33">
        <v>634</v>
      </c>
      <c r="V25" s="33">
        <v>1119</v>
      </c>
      <c r="W25" s="35">
        <v>3659</v>
      </c>
      <c r="X25" s="33">
        <v>786</v>
      </c>
      <c r="Y25" s="33">
        <v>975</v>
      </c>
      <c r="Z25" s="33">
        <v>794</v>
      </c>
      <c r="AA25" s="33">
        <v>1104</v>
      </c>
      <c r="AB25" s="36">
        <v>3750</v>
      </c>
      <c r="AC25" s="33">
        <v>870</v>
      </c>
      <c r="AD25" s="33">
        <v>923</v>
      </c>
      <c r="AE25" s="33">
        <v>866</v>
      </c>
      <c r="AF25" s="33">
        <v>1091</v>
      </c>
      <c r="AG25" s="651">
        <v>2503</v>
      </c>
      <c r="AH25" s="33">
        <v>850</v>
      </c>
      <c r="AI25" s="33">
        <v>605</v>
      </c>
      <c r="AJ25" s="33">
        <v>545</v>
      </c>
      <c r="AK25" s="34">
        <v>503</v>
      </c>
      <c r="AL25" s="652">
        <v>2059</v>
      </c>
      <c r="AM25" s="33">
        <v>495</v>
      </c>
      <c r="AN25" s="33">
        <v>541</v>
      </c>
      <c r="AO25" s="33">
        <v>517</v>
      </c>
      <c r="AP25" s="34">
        <v>506</v>
      </c>
      <c r="AQ25" s="652">
        <v>2070</v>
      </c>
      <c r="AR25" s="33">
        <v>512</v>
      </c>
      <c r="AS25" s="33">
        <v>580</v>
      </c>
      <c r="AT25" s="33">
        <v>465</v>
      </c>
      <c r="AU25" s="34">
        <v>513</v>
      </c>
      <c r="AV25" s="652">
        <v>2068</v>
      </c>
      <c r="AW25" s="33">
        <v>511</v>
      </c>
      <c r="AX25" s="33">
        <v>580</v>
      </c>
      <c r="AY25" s="33">
        <v>470</v>
      </c>
      <c r="AZ25" s="33">
        <v>507</v>
      </c>
      <c r="BA25" s="652">
        <v>1970</v>
      </c>
      <c r="BB25" s="33">
        <v>437</v>
      </c>
      <c r="BC25" s="34">
        <v>477</v>
      </c>
      <c r="BD25" s="33">
        <v>437</v>
      </c>
      <c r="BE25" s="33">
        <v>619</v>
      </c>
      <c r="BF25" s="652">
        <v>1744</v>
      </c>
      <c r="BG25" s="12">
        <v>459</v>
      </c>
      <c r="BH25" s="34">
        <v>466</v>
      </c>
      <c r="BI25" s="653">
        <v>415</v>
      </c>
      <c r="BJ25" s="653">
        <v>404</v>
      </c>
      <c r="BK25" s="652">
        <v>1506</v>
      </c>
      <c r="BL25" s="12">
        <v>366</v>
      </c>
      <c r="BM25" s="12">
        <v>356</v>
      </c>
      <c r="BN25" s="653">
        <v>381</v>
      </c>
      <c r="BO25" s="653">
        <v>403</v>
      </c>
      <c r="BP25" s="780">
        <f t="shared" si="0"/>
        <v>1481</v>
      </c>
      <c r="BQ25" s="12">
        <v>365</v>
      </c>
      <c r="BR25" s="12">
        <v>370</v>
      </c>
      <c r="BS25" s="12">
        <v>347</v>
      </c>
      <c r="BT25" s="11">
        <v>399</v>
      </c>
    </row>
    <row r="26" spans="1:72" s="5" customFormat="1" ht="27" customHeight="1">
      <c r="A26" s="32" t="s">
        <v>28</v>
      </c>
      <c r="B26" s="31">
        <v>367</v>
      </c>
      <c r="C26" s="31">
        <v>342</v>
      </c>
      <c r="D26" s="31">
        <v>376</v>
      </c>
      <c r="E26" s="31">
        <v>453</v>
      </c>
      <c r="F26" s="31">
        <v>339</v>
      </c>
      <c r="G26" s="31">
        <v>373</v>
      </c>
      <c r="H26" s="30">
        <v>97</v>
      </c>
      <c r="I26" s="29">
        <v>107</v>
      </c>
      <c r="J26" s="29">
        <v>70</v>
      </c>
      <c r="K26" s="41">
        <v>99</v>
      </c>
      <c r="L26" s="40">
        <v>451</v>
      </c>
      <c r="M26" s="26">
        <v>411</v>
      </c>
      <c r="N26" s="27">
        <v>104</v>
      </c>
      <c r="O26" s="27">
        <v>70</v>
      </c>
      <c r="P26" s="27">
        <v>81</v>
      </c>
      <c r="Q26" s="27">
        <v>156</v>
      </c>
      <c r="R26" s="26">
        <v>537</v>
      </c>
      <c r="S26" s="27">
        <v>110</v>
      </c>
      <c r="T26" s="27">
        <v>116</v>
      </c>
      <c r="U26" s="27">
        <v>143</v>
      </c>
      <c r="V26" s="27">
        <v>168</v>
      </c>
      <c r="W26" s="647">
        <v>814</v>
      </c>
      <c r="X26" s="27">
        <v>156</v>
      </c>
      <c r="Y26" s="27">
        <v>168</v>
      </c>
      <c r="Z26" s="27">
        <v>206</v>
      </c>
      <c r="AA26" s="27">
        <v>284</v>
      </c>
      <c r="AB26" s="648">
        <v>961</v>
      </c>
      <c r="AC26" s="27">
        <v>206</v>
      </c>
      <c r="AD26" s="27">
        <v>237</v>
      </c>
      <c r="AE26" s="27">
        <v>241</v>
      </c>
      <c r="AF26" s="27">
        <v>277</v>
      </c>
      <c r="AG26" s="655">
        <v>839</v>
      </c>
      <c r="AH26" s="27">
        <v>240</v>
      </c>
      <c r="AI26" s="27">
        <v>220</v>
      </c>
      <c r="AJ26" s="27">
        <v>189</v>
      </c>
      <c r="AK26" s="28">
        <v>190</v>
      </c>
      <c r="AL26" s="656">
        <v>755</v>
      </c>
      <c r="AM26" s="27">
        <v>177</v>
      </c>
      <c r="AN26" s="27">
        <v>174</v>
      </c>
      <c r="AO26" s="27">
        <v>204</v>
      </c>
      <c r="AP26" s="28">
        <v>200</v>
      </c>
      <c r="AQ26" s="656">
        <v>775</v>
      </c>
      <c r="AR26" s="27">
        <v>172</v>
      </c>
      <c r="AS26" s="27">
        <v>182</v>
      </c>
      <c r="AT26" s="27">
        <v>216</v>
      </c>
      <c r="AU26" s="28">
        <v>205</v>
      </c>
      <c r="AV26" s="656">
        <v>790</v>
      </c>
      <c r="AW26" s="27">
        <v>219</v>
      </c>
      <c r="AX26" s="27">
        <v>185</v>
      </c>
      <c r="AY26" s="27">
        <v>191</v>
      </c>
      <c r="AZ26" s="27">
        <v>195</v>
      </c>
      <c r="BA26" s="656">
        <v>842</v>
      </c>
      <c r="BB26" s="27">
        <v>197</v>
      </c>
      <c r="BC26" s="28">
        <v>198</v>
      </c>
      <c r="BD26" s="27">
        <v>188</v>
      </c>
      <c r="BE26" s="27">
        <v>259</v>
      </c>
      <c r="BF26" s="656">
        <v>913</v>
      </c>
      <c r="BG26" s="24">
        <v>241</v>
      </c>
      <c r="BH26" s="28">
        <v>236</v>
      </c>
      <c r="BI26" s="25">
        <v>197</v>
      </c>
      <c r="BJ26" s="27">
        <v>239</v>
      </c>
      <c r="BK26" s="656">
        <v>832</v>
      </c>
      <c r="BL26" s="24">
        <v>208</v>
      </c>
      <c r="BM26" s="24">
        <v>206</v>
      </c>
      <c r="BN26" s="25">
        <v>174</v>
      </c>
      <c r="BO26" s="27">
        <v>244</v>
      </c>
      <c r="BP26" s="644">
        <f t="shared" si="0"/>
        <v>749</v>
      </c>
      <c r="BQ26" s="27">
        <v>172</v>
      </c>
      <c r="BR26" s="27">
        <v>203</v>
      </c>
      <c r="BS26" s="27">
        <v>168</v>
      </c>
      <c r="BT26" s="646">
        <v>206</v>
      </c>
    </row>
    <row r="27" spans="1:72" s="5" customFormat="1" ht="27" customHeight="1">
      <c r="A27" s="32" t="s">
        <v>27</v>
      </c>
      <c r="B27" s="654">
        <v>1393</v>
      </c>
      <c r="C27" s="654">
        <v>1271</v>
      </c>
      <c r="D27" s="654">
        <v>1337</v>
      </c>
      <c r="E27" s="654">
        <v>1925</v>
      </c>
      <c r="F27" s="31">
        <v>1387</v>
      </c>
      <c r="G27" s="31">
        <v>1705</v>
      </c>
      <c r="H27" s="30">
        <v>364</v>
      </c>
      <c r="I27" s="29">
        <v>436</v>
      </c>
      <c r="J27" s="29">
        <v>410</v>
      </c>
      <c r="K27" s="41">
        <v>495</v>
      </c>
      <c r="L27" s="40">
        <v>2063</v>
      </c>
      <c r="M27" s="26">
        <v>2423</v>
      </c>
      <c r="N27" s="27">
        <v>605</v>
      </c>
      <c r="O27" s="27">
        <v>505</v>
      </c>
      <c r="P27" s="27">
        <v>588</v>
      </c>
      <c r="Q27" s="27">
        <v>725</v>
      </c>
      <c r="R27" s="26">
        <v>2896</v>
      </c>
      <c r="S27" s="27">
        <v>637</v>
      </c>
      <c r="T27" s="27">
        <v>743</v>
      </c>
      <c r="U27" s="27">
        <v>701</v>
      </c>
      <c r="V27" s="27">
        <v>815</v>
      </c>
      <c r="W27" s="647">
        <v>3821</v>
      </c>
      <c r="X27" s="27">
        <v>881</v>
      </c>
      <c r="Y27" s="27">
        <v>896</v>
      </c>
      <c r="Z27" s="27">
        <v>927</v>
      </c>
      <c r="AA27" s="27">
        <v>1117</v>
      </c>
      <c r="AB27" s="648">
        <v>3964</v>
      </c>
      <c r="AC27" s="27">
        <v>969</v>
      </c>
      <c r="AD27" s="27">
        <v>919</v>
      </c>
      <c r="AE27" s="27">
        <v>990</v>
      </c>
      <c r="AF27" s="27">
        <v>1086</v>
      </c>
      <c r="AG27" s="655">
        <v>3081</v>
      </c>
      <c r="AH27" s="27">
        <v>990</v>
      </c>
      <c r="AI27" s="27">
        <v>598</v>
      </c>
      <c r="AJ27" s="27">
        <v>776</v>
      </c>
      <c r="AK27" s="28">
        <v>717</v>
      </c>
      <c r="AL27" s="656">
        <v>2887</v>
      </c>
      <c r="AM27" s="27">
        <v>679</v>
      </c>
      <c r="AN27" s="27">
        <v>622</v>
      </c>
      <c r="AO27" s="27">
        <v>845</v>
      </c>
      <c r="AP27" s="28">
        <v>741</v>
      </c>
      <c r="AQ27" s="656">
        <v>2839</v>
      </c>
      <c r="AR27" s="27">
        <v>726</v>
      </c>
      <c r="AS27" s="27">
        <v>657</v>
      </c>
      <c r="AT27" s="27">
        <v>709</v>
      </c>
      <c r="AU27" s="28">
        <v>747</v>
      </c>
      <c r="AV27" s="656">
        <v>2934</v>
      </c>
      <c r="AW27" s="27">
        <v>699</v>
      </c>
      <c r="AX27" s="27">
        <v>715</v>
      </c>
      <c r="AY27" s="27">
        <v>751</v>
      </c>
      <c r="AZ27" s="27">
        <v>769</v>
      </c>
      <c r="BA27" s="656">
        <v>3046</v>
      </c>
      <c r="BB27" s="27">
        <v>647</v>
      </c>
      <c r="BC27" s="28">
        <v>711</v>
      </c>
      <c r="BD27" s="27">
        <v>700</v>
      </c>
      <c r="BE27" s="27">
        <v>988</v>
      </c>
      <c r="BF27" s="656">
        <v>3279</v>
      </c>
      <c r="BG27" s="24">
        <v>800</v>
      </c>
      <c r="BH27" s="28">
        <v>823</v>
      </c>
      <c r="BI27" s="25">
        <v>778</v>
      </c>
      <c r="BJ27" s="27">
        <v>878</v>
      </c>
      <c r="BK27" s="656">
        <v>2834</v>
      </c>
      <c r="BL27" s="24">
        <v>724</v>
      </c>
      <c r="BM27" s="24">
        <v>653</v>
      </c>
      <c r="BN27" s="25">
        <v>621</v>
      </c>
      <c r="BO27" s="27">
        <v>836</v>
      </c>
      <c r="BP27" s="644">
        <f t="shared" si="0"/>
        <v>2499</v>
      </c>
      <c r="BQ27" s="27">
        <v>635</v>
      </c>
      <c r="BR27" s="27">
        <v>601</v>
      </c>
      <c r="BS27" s="27">
        <v>569</v>
      </c>
      <c r="BT27" s="646">
        <v>694</v>
      </c>
    </row>
    <row r="28" spans="1:72" s="10" customFormat="1" ht="27" customHeight="1">
      <c r="A28" s="39" t="s">
        <v>26</v>
      </c>
      <c r="B28" s="38">
        <v>4208</v>
      </c>
      <c r="C28" s="38">
        <v>3779</v>
      </c>
      <c r="D28" s="38">
        <v>3971</v>
      </c>
      <c r="E28" s="38">
        <v>6196</v>
      </c>
      <c r="F28" s="38">
        <v>4429</v>
      </c>
      <c r="G28" s="38">
        <v>5369</v>
      </c>
      <c r="H28" s="20">
        <v>1257</v>
      </c>
      <c r="I28" s="19">
        <v>1559</v>
      </c>
      <c r="J28" s="19">
        <v>1285</v>
      </c>
      <c r="K28" s="37">
        <v>1268</v>
      </c>
      <c r="L28" s="36">
        <v>5784</v>
      </c>
      <c r="M28" s="35">
        <v>5511</v>
      </c>
      <c r="N28" s="33">
        <v>1327</v>
      </c>
      <c r="O28" s="33">
        <v>1254</v>
      </c>
      <c r="P28" s="33">
        <v>1394</v>
      </c>
      <c r="Q28" s="33">
        <v>1536</v>
      </c>
      <c r="R28" s="35">
        <v>7043</v>
      </c>
      <c r="S28" s="33">
        <v>1471</v>
      </c>
      <c r="T28" s="33">
        <v>1612</v>
      </c>
      <c r="U28" s="33">
        <v>1795</v>
      </c>
      <c r="V28" s="33">
        <v>2165</v>
      </c>
      <c r="W28" s="35">
        <v>10295</v>
      </c>
      <c r="X28" s="33">
        <v>2122</v>
      </c>
      <c r="Y28" s="33">
        <v>2547</v>
      </c>
      <c r="Z28" s="33">
        <v>2557</v>
      </c>
      <c r="AA28" s="33">
        <v>3069</v>
      </c>
      <c r="AB28" s="36">
        <v>11521</v>
      </c>
      <c r="AC28" s="33">
        <v>2689</v>
      </c>
      <c r="AD28" s="33">
        <v>2841</v>
      </c>
      <c r="AE28" s="33">
        <v>2802</v>
      </c>
      <c r="AF28" s="33">
        <v>3189</v>
      </c>
      <c r="AG28" s="651">
        <v>9836</v>
      </c>
      <c r="AH28" s="33">
        <v>3129</v>
      </c>
      <c r="AI28" s="33">
        <v>2472</v>
      </c>
      <c r="AJ28" s="33">
        <v>2222</v>
      </c>
      <c r="AK28" s="34">
        <v>2013</v>
      </c>
      <c r="AL28" s="652">
        <v>9747</v>
      </c>
      <c r="AM28" s="33">
        <v>2472</v>
      </c>
      <c r="AN28" s="33">
        <v>2302</v>
      </c>
      <c r="AO28" s="33">
        <v>2461</v>
      </c>
      <c r="AP28" s="34">
        <v>2512</v>
      </c>
      <c r="AQ28" s="652">
        <v>9077</v>
      </c>
      <c r="AR28" s="33">
        <v>2190</v>
      </c>
      <c r="AS28" s="33">
        <v>2274</v>
      </c>
      <c r="AT28" s="33">
        <v>2229</v>
      </c>
      <c r="AU28" s="34">
        <v>2384</v>
      </c>
      <c r="AV28" s="652">
        <v>9241</v>
      </c>
      <c r="AW28" s="33">
        <v>2303</v>
      </c>
      <c r="AX28" s="33">
        <v>2391</v>
      </c>
      <c r="AY28" s="33">
        <v>2294</v>
      </c>
      <c r="AZ28" s="33">
        <v>2253</v>
      </c>
      <c r="BA28" s="652">
        <v>9501</v>
      </c>
      <c r="BB28" s="33">
        <v>2007</v>
      </c>
      <c r="BC28" s="34">
        <v>2233</v>
      </c>
      <c r="BD28" s="33">
        <v>2310</v>
      </c>
      <c r="BE28" s="33">
        <v>2951</v>
      </c>
      <c r="BF28" s="652">
        <v>10404</v>
      </c>
      <c r="BG28" s="12">
        <v>2551</v>
      </c>
      <c r="BH28" s="34">
        <v>2694</v>
      </c>
      <c r="BI28" s="653">
        <v>2466</v>
      </c>
      <c r="BJ28" s="653">
        <v>2693</v>
      </c>
      <c r="BK28" s="652">
        <v>9062</v>
      </c>
      <c r="BL28" s="12">
        <v>2145</v>
      </c>
      <c r="BM28" s="12">
        <v>2182</v>
      </c>
      <c r="BN28" s="653">
        <v>2259</v>
      </c>
      <c r="BO28" s="653">
        <v>2476</v>
      </c>
      <c r="BP28" s="780">
        <f t="shared" si="0"/>
        <v>8345</v>
      </c>
      <c r="BQ28" s="12">
        <v>2151</v>
      </c>
      <c r="BR28" s="12">
        <v>1951</v>
      </c>
      <c r="BS28" s="12">
        <v>2028</v>
      </c>
      <c r="BT28" s="11">
        <v>2215</v>
      </c>
    </row>
    <row r="29" spans="1:72" s="10" customFormat="1" ht="27" customHeight="1">
      <c r="A29" s="39" t="s">
        <v>25</v>
      </c>
      <c r="B29" s="38">
        <v>549</v>
      </c>
      <c r="C29" s="38">
        <v>518</v>
      </c>
      <c r="D29" s="38">
        <v>470</v>
      </c>
      <c r="E29" s="38">
        <v>591</v>
      </c>
      <c r="F29" s="38">
        <v>464</v>
      </c>
      <c r="G29" s="38">
        <v>523</v>
      </c>
      <c r="H29" s="20">
        <v>142</v>
      </c>
      <c r="I29" s="19">
        <v>143</v>
      </c>
      <c r="J29" s="19">
        <v>126</v>
      </c>
      <c r="K29" s="37">
        <v>112</v>
      </c>
      <c r="L29" s="36">
        <v>571</v>
      </c>
      <c r="M29" s="35">
        <v>612</v>
      </c>
      <c r="N29" s="33">
        <v>148</v>
      </c>
      <c r="O29" s="33">
        <v>136</v>
      </c>
      <c r="P29" s="33">
        <v>168</v>
      </c>
      <c r="Q29" s="33">
        <v>160</v>
      </c>
      <c r="R29" s="35">
        <v>884</v>
      </c>
      <c r="S29" s="33">
        <v>152</v>
      </c>
      <c r="T29" s="33">
        <v>221</v>
      </c>
      <c r="U29" s="33">
        <v>228</v>
      </c>
      <c r="V29" s="33">
        <v>283</v>
      </c>
      <c r="W29" s="35">
        <v>1383</v>
      </c>
      <c r="X29" s="33">
        <v>284</v>
      </c>
      <c r="Y29" s="33">
        <v>329</v>
      </c>
      <c r="Z29" s="33">
        <v>338</v>
      </c>
      <c r="AA29" s="33">
        <v>432</v>
      </c>
      <c r="AB29" s="36">
        <v>1805</v>
      </c>
      <c r="AC29" s="33">
        <v>495</v>
      </c>
      <c r="AD29" s="33">
        <v>418</v>
      </c>
      <c r="AE29" s="33">
        <v>454</v>
      </c>
      <c r="AF29" s="33">
        <v>438</v>
      </c>
      <c r="AG29" s="651">
        <v>1682</v>
      </c>
      <c r="AH29" s="33">
        <v>543</v>
      </c>
      <c r="AI29" s="33">
        <v>401</v>
      </c>
      <c r="AJ29" s="33">
        <v>368</v>
      </c>
      <c r="AK29" s="34">
        <v>370</v>
      </c>
      <c r="AL29" s="652">
        <v>1465</v>
      </c>
      <c r="AM29" s="33">
        <v>322</v>
      </c>
      <c r="AN29" s="33">
        <v>385</v>
      </c>
      <c r="AO29" s="33">
        <v>385</v>
      </c>
      <c r="AP29" s="34">
        <v>373</v>
      </c>
      <c r="AQ29" s="652">
        <v>1175</v>
      </c>
      <c r="AR29" s="33">
        <v>348</v>
      </c>
      <c r="AS29" s="33">
        <v>277</v>
      </c>
      <c r="AT29" s="33">
        <v>251</v>
      </c>
      <c r="AU29" s="34">
        <v>299</v>
      </c>
      <c r="AV29" s="652">
        <v>1311</v>
      </c>
      <c r="AW29" s="33">
        <v>340</v>
      </c>
      <c r="AX29" s="33">
        <v>326</v>
      </c>
      <c r="AY29" s="33">
        <v>320</v>
      </c>
      <c r="AZ29" s="33">
        <v>325</v>
      </c>
      <c r="BA29" s="652">
        <v>1379</v>
      </c>
      <c r="BB29" s="33">
        <v>280</v>
      </c>
      <c r="BC29" s="34">
        <v>267</v>
      </c>
      <c r="BD29" s="33">
        <v>328</v>
      </c>
      <c r="BE29" s="33">
        <v>504</v>
      </c>
      <c r="BF29" s="652">
        <v>1723</v>
      </c>
      <c r="BG29" s="12">
        <v>412</v>
      </c>
      <c r="BH29" s="34">
        <v>439</v>
      </c>
      <c r="BI29" s="653">
        <v>384</v>
      </c>
      <c r="BJ29" s="653">
        <v>488</v>
      </c>
      <c r="BK29" s="652">
        <v>1399</v>
      </c>
      <c r="BL29" s="12">
        <v>360</v>
      </c>
      <c r="BM29" s="12">
        <v>351</v>
      </c>
      <c r="BN29" s="653">
        <v>316</v>
      </c>
      <c r="BO29" s="653">
        <v>372</v>
      </c>
      <c r="BP29" s="780">
        <f t="shared" si="0"/>
        <v>1393</v>
      </c>
      <c r="BQ29" s="12">
        <v>356</v>
      </c>
      <c r="BR29" s="12">
        <v>295</v>
      </c>
      <c r="BS29" s="12">
        <v>332</v>
      </c>
      <c r="BT29" s="11">
        <v>410</v>
      </c>
    </row>
    <row r="30" spans="1:72" s="5" customFormat="1" ht="27" customHeight="1">
      <c r="A30" s="32" t="s">
        <v>24</v>
      </c>
      <c r="B30" s="31">
        <v>388</v>
      </c>
      <c r="C30" s="31">
        <v>341</v>
      </c>
      <c r="D30" s="31">
        <v>318</v>
      </c>
      <c r="E30" s="31">
        <v>390</v>
      </c>
      <c r="F30" s="31">
        <v>376</v>
      </c>
      <c r="G30" s="31">
        <v>430</v>
      </c>
      <c r="H30" s="30">
        <v>108</v>
      </c>
      <c r="I30" s="29">
        <v>97</v>
      </c>
      <c r="J30" s="29">
        <v>90</v>
      </c>
      <c r="K30" s="41">
        <v>135</v>
      </c>
      <c r="L30" s="40">
        <v>582</v>
      </c>
      <c r="M30" s="26">
        <v>963</v>
      </c>
      <c r="N30" s="27">
        <v>439</v>
      </c>
      <c r="O30" s="27">
        <v>111</v>
      </c>
      <c r="P30" s="27">
        <v>201</v>
      </c>
      <c r="Q30" s="27">
        <v>212</v>
      </c>
      <c r="R30" s="26">
        <v>598</v>
      </c>
      <c r="S30" s="27">
        <v>140</v>
      </c>
      <c r="T30" s="27">
        <v>116</v>
      </c>
      <c r="U30" s="27">
        <v>170</v>
      </c>
      <c r="V30" s="27">
        <v>172</v>
      </c>
      <c r="W30" s="647">
        <v>797</v>
      </c>
      <c r="X30" s="27">
        <v>163</v>
      </c>
      <c r="Y30" s="27">
        <v>202</v>
      </c>
      <c r="Z30" s="27">
        <v>230</v>
      </c>
      <c r="AA30" s="27">
        <v>202</v>
      </c>
      <c r="AB30" s="648">
        <v>1181</v>
      </c>
      <c r="AC30" s="27">
        <v>323</v>
      </c>
      <c r="AD30" s="27">
        <v>241</v>
      </c>
      <c r="AE30" s="27">
        <v>289</v>
      </c>
      <c r="AF30" s="27">
        <v>328</v>
      </c>
      <c r="AG30" s="655">
        <v>961</v>
      </c>
      <c r="AH30" s="27">
        <v>291</v>
      </c>
      <c r="AI30" s="27">
        <v>228</v>
      </c>
      <c r="AJ30" s="27">
        <v>208</v>
      </c>
      <c r="AK30" s="28">
        <v>234</v>
      </c>
      <c r="AL30" s="656">
        <v>874</v>
      </c>
      <c r="AM30" s="27">
        <v>205</v>
      </c>
      <c r="AN30" s="27">
        <v>193</v>
      </c>
      <c r="AO30" s="27">
        <v>250</v>
      </c>
      <c r="AP30" s="28">
        <v>226</v>
      </c>
      <c r="AQ30" s="656">
        <v>867</v>
      </c>
      <c r="AR30" s="27">
        <v>194</v>
      </c>
      <c r="AS30" s="27">
        <v>211</v>
      </c>
      <c r="AT30" s="27">
        <v>221</v>
      </c>
      <c r="AU30" s="28">
        <v>241</v>
      </c>
      <c r="AV30" s="656">
        <v>959</v>
      </c>
      <c r="AW30" s="27">
        <v>245</v>
      </c>
      <c r="AX30" s="27">
        <v>221</v>
      </c>
      <c r="AY30" s="27">
        <v>259</v>
      </c>
      <c r="AZ30" s="27">
        <v>234</v>
      </c>
      <c r="BA30" s="656">
        <v>938</v>
      </c>
      <c r="BB30" s="27">
        <v>224</v>
      </c>
      <c r="BC30" s="28">
        <v>227</v>
      </c>
      <c r="BD30" s="27">
        <v>216</v>
      </c>
      <c r="BE30" s="27">
        <v>271</v>
      </c>
      <c r="BF30" s="656">
        <v>983</v>
      </c>
      <c r="BG30" s="24">
        <v>241</v>
      </c>
      <c r="BH30" s="28">
        <v>266</v>
      </c>
      <c r="BI30" s="25">
        <v>228</v>
      </c>
      <c r="BJ30" s="27">
        <v>248</v>
      </c>
      <c r="BK30" s="656">
        <v>926</v>
      </c>
      <c r="BL30" s="24">
        <v>258</v>
      </c>
      <c r="BM30" s="24">
        <v>214</v>
      </c>
      <c r="BN30" s="25">
        <v>213</v>
      </c>
      <c r="BO30" s="27">
        <v>241</v>
      </c>
      <c r="BP30" s="644">
        <f t="shared" si="0"/>
        <v>823</v>
      </c>
      <c r="BQ30" s="27">
        <v>230</v>
      </c>
      <c r="BR30" s="27">
        <v>182</v>
      </c>
      <c r="BS30" s="27">
        <v>188</v>
      </c>
      <c r="BT30" s="646">
        <v>223</v>
      </c>
    </row>
    <row r="31" spans="1:72" s="5" customFormat="1" ht="27" customHeight="1">
      <c r="A31" s="32" t="s">
        <v>23</v>
      </c>
      <c r="B31" s="31">
        <v>1475</v>
      </c>
      <c r="C31" s="31">
        <v>1290</v>
      </c>
      <c r="D31" s="31">
        <v>1271</v>
      </c>
      <c r="E31" s="31">
        <v>1873</v>
      </c>
      <c r="F31" s="31">
        <v>1172</v>
      </c>
      <c r="G31" s="31">
        <v>1494</v>
      </c>
      <c r="H31" s="30">
        <v>387</v>
      </c>
      <c r="I31" s="29">
        <v>418</v>
      </c>
      <c r="J31" s="29">
        <v>329</v>
      </c>
      <c r="K31" s="41">
        <v>360</v>
      </c>
      <c r="L31" s="40">
        <v>1671</v>
      </c>
      <c r="M31" s="26">
        <v>1929</v>
      </c>
      <c r="N31" s="27">
        <v>478</v>
      </c>
      <c r="O31" s="27">
        <v>336</v>
      </c>
      <c r="P31" s="27">
        <v>551</v>
      </c>
      <c r="Q31" s="27">
        <v>564</v>
      </c>
      <c r="R31" s="26">
        <v>2268</v>
      </c>
      <c r="S31" s="27">
        <v>499</v>
      </c>
      <c r="T31" s="27">
        <v>535</v>
      </c>
      <c r="U31" s="27">
        <v>531</v>
      </c>
      <c r="V31" s="27">
        <v>703</v>
      </c>
      <c r="W31" s="647">
        <v>3276</v>
      </c>
      <c r="X31" s="27">
        <v>633</v>
      </c>
      <c r="Y31" s="27">
        <v>859</v>
      </c>
      <c r="Z31" s="27">
        <v>891</v>
      </c>
      <c r="AA31" s="27">
        <v>893</v>
      </c>
      <c r="AB31" s="648">
        <v>4290</v>
      </c>
      <c r="AC31" s="27">
        <v>1011</v>
      </c>
      <c r="AD31" s="27">
        <v>919</v>
      </c>
      <c r="AE31" s="27">
        <v>1121</v>
      </c>
      <c r="AF31" s="27">
        <v>1239</v>
      </c>
      <c r="AG31" s="655">
        <v>3660</v>
      </c>
      <c r="AH31" s="27">
        <v>1119</v>
      </c>
      <c r="AI31" s="27">
        <v>909</v>
      </c>
      <c r="AJ31" s="27">
        <v>831</v>
      </c>
      <c r="AK31" s="28">
        <v>801</v>
      </c>
      <c r="AL31" s="656">
        <v>3153</v>
      </c>
      <c r="AM31" s="27">
        <v>742</v>
      </c>
      <c r="AN31" s="27">
        <v>735</v>
      </c>
      <c r="AO31" s="27">
        <v>851</v>
      </c>
      <c r="AP31" s="28">
        <v>825</v>
      </c>
      <c r="AQ31" s="656">
        <v>3503</v>
      </c>
      <c r="AR31" s="27">
        <v>867</v>
      </c>
      <c r="AS31" s="27">
        <v>840</v>
      </c>
      <c r="AT31" s="27">
        <v>815</v>
      </c>
      <c r="AU31" s="28">
        <v>981</v>
      </c>
      <c r="AV31" s="656">
        <v>3575</v>
      </c>
      <c r="AW31" s="27">
        <v>874</v>
      </c>
      <c r="AX31" s="27">
        <v>844</v>
      </c>
      <c r="AY31" s="27">
        <v>887</v>
      </c>
      <c r="AZ31" s="27">
        <v>970</v>
      </c>
      <c r="BA31" s="656">
        <v>3825</v>
      </c>
      <c r="BB31" s="27">
        <v>858</v>
      </c>
      <c r="BC31" s="28">
        <v>871</v>
      </c>
      <c r="BD31" s="27">
        <v>933</v>
      </c>
      <c r="BE31" s="27">
        <v>1163</v>
      </c>
      <c r="BF31" s="656">
        <v>4113</v>
      </c>
      <c r="BG31" s="24">
        <v>990</v>
      </c>
      <c r="BH31" s="28">
        <v>1080</v>
      </c>
      <c r="BI31" s="25">
        <v>999</v>
      </c>
      <c r="BJ31" s="27">
        <v>1044</v>
      </c>
      <c r="BK31" s="656">
        <v>3642</v>
      </c>
      <c r="BL31" s="24">
        <v>887</v>
      </c>
      <c r="BM31" s="24">
        <v>832</v>
      </c>
      <c r="BN31" s="25">
        <v>922</v>
      </c>
      <c r="BO31" s="27">
        <v>1001</v>
      </c>
      <c r="BP31" s="644">
        <f t="shared" si="0"/>
        <v>3548</v>
      </c>
      <c r="BQ31" s="27">
        <v>862</v>
      </c>
      <c r="BR31" s="27">
        <v>855</v>
      </c>
      <c r="BS31" s="27">
        <v>823</v>
      </c>
      <c r="BT31" s="646">
        <v>1008</v>
      </c>
    </row>
    <row r="32" spans="1:72" s="10" customFormat="1" ht="27" customHeight="1">
      <c r="A32" s="39" t="s">
        <v>22</v>
      </c>
      <c r="B32" s="38">
        <v>6491</v>
      </c>
      <c r="C32" s="38">
        <v>5763</v>
      </c>
      <c r="D32" s="38">
        <v>5295</v>
      </c>
      <c r="E32" s="38">
        <v>7682</v>
      </c>
      <c r="F32" s="38">
        <v>5802</v>
      </c>
      <c r="G32" s="38">
        <v>6840</v>
      </c>
      <c r="H32" s="20">
        <v>1653</v>
      </c>
      <c r="I32" s="19">
        <v>1876</v>
      </c>
      <c r="J32" s="19">
        <v>1491</v>
      </c>
      <c r="K32" s="37">
        <v>1820</v>
      </c>
      <c r="L32" s="36">
        <v>7110</v>
      </c>
      <c r="M32" s="35">
        <v>8581</v>
      </c>
      <c r="N32" s="33">
        <v>1755</v>
      </c>
      <c r="O32" s="33">
        <v>1702</v>
      </c>
      <c r="P32" s="33">
        <v>2469</v>
      </c>
      <c r="Q32" s="33">
        <v>2655</v>
      </c>
      <c r="R32" s="35">
        <v>9141</v>
      </c>
      <c r="S32" s="33">
        <v>1787</v>
      </c>
      <c r="T32" s="33">
        <v>1838</v>
      </c>
      <c r="U32" s="33">
        <v>2427</v>
      </c>
      <c r="V32" s="33">
        <v>3089</v>
      </c>
      <c r="W32" s="35">
        <v>11464</v>
      </c>
      <c r="X32" s="33">
        <v>2488</v>
      </c>
      <c r="Y32" s="33">
        <v>2619</v>
      </c>
      <c r="Z32" s="33">
        <v>2987</v>
      </c>
      <c r="AA32" s="33">
        <v>3370</v>
      </c>
      <c r="AB32" s="36">
        <v>13862</v>
      </c>
      <c r="AC32" s="33">
        <v>2629</v>
      </c>
      <c r="AD32" s="33">
        <v>2753</v>
      </c>
      <c r="AE32" s="33">
        <v>4033</v>
      </c>
      <c r="AF32" s="33">
        <v>4447</v>
      </c>
      <c r="AG32" s="651">
        <v>11716</v>
      </c>
      <c r="AH32" s="33">
        <v>3913</v>
      </c>
      <c r="AI32" s="33">
        <v>3100</v>
      </c>
      <c r="AJ32" s="33">
        <v>2422</v>
      </c>
      <c r="AK32" s="34">
        <v>2281</v>
      </c>
      <c r="AL32" s="652">
        <v>8560</v>
      </c>
      <c r="AM32" s="33">
        <v>2120</v>
      </c>
      <c r="AN32" s="33">
        <v>2115</v>
      </c>
      <c r="AO32" s="33">
        <v>2334</v>
      </c>
      <c r="AP32" s="34">
        <v>1991</v>
      </c>
      <c r="AQ32" s="652">
        <v>9264</v>
      </c>
      <c r="AR32" s="33">
        <v>2138</v>
      </c>
      <c r="AS32" s="33">
        <v>2369</v>
      </c>
      <c r="AT32" s="33">
        <v>2305</v>
      </c>
      <c r="AU32" s="34">
        <v>2452</v>
      </c>
      <c r="AV32" s="652">
        <v>9157</v>
      </c>
      <c r="AW32" s="33">
        <v>2427</v>
      </c>
      <c r="AX32" s="33">
        <v>2328</v>
      </c>
      <c r="AY32" s="33">
        <v>2165</v>
      </c>
      <c r="AZ32" s="33">
        <v>2237</v>
      </c>
      <c r="BA32" s="652">
        <v>9311</v>
      </c>
      <c r="BB32" s="33">
        <v>2014</v>
      </c>
      <c r="BC32" s="34">
        <v>2175</v>
      </c>
      <c r="BD32" s="33">
        <v>2204</v>
      </c>
      <c r="BE32" s="33">
        <v>2918</v>
      </c>
      <c r="BF32" s="652">
        <v>10166</v>
      </c>
      <c r="BG32" s="12">
        <v>2532</v>
      </c>
      <c r="BH32" s="34">
        <v>2796</v>
      </c>
      <c r="BI32" s="653">
        <v>2441</v>
      </c>
      <c r="BJ32" s="653">
        <v>2397</v>
      </c>
      <c r="BK32" s="652">
        <v>9189</v>
      </c>
      <c r="BL32" s="12">
        <v>2303</v>
      </c>
      <c r="BM32" s="12">
        <v>2244</v>
      </c>
      <c r="BN32" s="653">
        <v>2126</v>
      </c>
      <c r="BO32" s="653">
        <v>2516</v>
      </c>
      <c r="BP32" s="780">
        <f t="shared" si="0"/>
        <v>8964</v>
      </c>
      <c r="BQ32" s="12">
        <v>2358</v>
      </c>
      <c r="BR32" s="12">
        <v>2029</v>
      </c>
      <c r="BS32" s="12">
        <v>2201</v>
      </c>
      <c r="BT32" s="11">
        <v>2376</v>
      </c>
    </row>
    <row r="33" spans="1:72" s="10" customFormat="1" ht="27" customHeight="1">
      <c r="A33" s="39" t="s">
        <v>21</v>
      </c>
      <c r="B33" s="657">
        <v>2666</v>
      </c>
      <c r="C33" s="657">
        <v>2275</v>
      </c>
      <c r="D33" s="657">
        <v>2380</v>
      </c>
      <c r="E33" s="657">
        <v>4486</v>
      </c>
      <c r="F33" s="38">
        <v>2317</v>
      </c>
      <c r="G33" s="38">
        <v>2469</v>
      </c>
      <c r="H33" s="20">
        <v>760</v>
      </c>
      <c r="I33" s="19">
        <v>591</v>
      </c>
      <c r="J33" s="19">
        <v>513</v>
      </c>
      <c r="K33" s="37">
        <v>605</v>
      </c>
      <c r="L33" s="36">
        <v>2968</v>
      </c>
      <c r="M33" s="35">
        <v>3370</v>
      </c>
      <c r="N33" s="33">
        <v>1277</v>
      </c>
      <c r="O33" s="33">
        <v>572</v>
      </c>
      <c r="P33" s="33">
        <v>811</v>
      </c>
      <c r="Q33" s="33">
        <v>710</v>
      </c>
      <c r="R33" s="35">
        <v>2710</v>
      </c>
      <c r="S33" s="33">
        <v>531</v>
      </c>
      <c r="T33" s="33">
        <v>568</v>
      </c>
      <c r="U33" s="33">
        <v>791</v>
      </c>
      <c r="V33" s="33">
        <v>820</v>
      </c>
      <c r="W33" s="35">
        <v>3537</v>
      </c>
      <c r="X33" s="33">
        <v>826</v>
      </c>
      <c r="Y33" s="33">
        <v>769</v>
      </c>
      <c r="Z33" s="33">
        <v>899</v>
      </c>
      <c r="AA33" s="33">
        <v>1043</v>
      </c>
      <c r="AB33" s="36">
        <v>5115</v>
      </c>
      <c r="AC33" s="33">
        <v>1058</v>
      </c>
      <c r="AD33" s="33">
        <v>1348</v>
      </c>
      <c r="AE33" s="33">
        <v>1296</v>
      </c>
      <c r="AF33" s="33">
        <v>1413</v>
      </c>
      <c r="AG33" s="651">
        <v>3837</v>
      </c>
      <c r="AH33" s="33">
        <v>1147</v>
      </c>
      <c r="AI33" s="33">
        <v>886</v>
      </c>
      <c r="AJ33" s="33">
        <v>830</v>
      </c>
      <c r="AK33" s="34">
        <v>974</v>
      </c>
      <c r="AL33" s="652">
        <v>2972</v>
      </c>
      <c r="AM33" s="33">
        <v>714</v>
      </c>
      <c r="AN33" s="33">
        <v>685</v>
      </c>
      <c r="AO33" s="33">
        <v>809</v>
      </c>
      <c r="AP33" s="34">
        <v>764</v>
      </c>
      <c r="AQ33" s="652">
        <v>3097</v>
      </c>
      <c r="AR33" s="33">
        <v>786</v>
      </c>
      <c r="AS33" s="33">
        <v>764</v>
      </c>
      <c r="AT33" s="33">
        <v>688</v>
      </c>
      <c r="AU33" s="34">
        <v>859</v>
      </c>
      <c r="AV33" s="652">
        <v>3067</v>
      </c>
      <c r="AW33" s="33">
        <v>714</v>
      </c>
      <c r="AX33" s="33">
        <v>857</v>
      </c>
      <c r="AY33" s="33">
        <v>790</v>
      </c>
      <c r="AZ33" s="33">
        <v>706</v>
      </c>
      <c r="BA33" s="652">
        <v>2917</v>
      </c>
      <c r="BB33" s="33">
        <v>635</v>
      </c>
      <c r="BC33" s="34">
        <v>631</v>
      </c>
      <c r="BD33" s="33">
        <v>744</v>
      </c>
      <c r="BE33" s="33">
        <v>907</v>
      </c>
      <c r="BF33" s="652">
        <v>2945</v>
      </c>
      <c r="BG33" s="12">
        <v>780</v>
      </c>
      <c r="BH33" s="34">
        <v>728</v>
      </c>
      <c r="BI33" s="653">
        <v>703</v>
      </c>
      <c r="BJ33" s="653">
        <v>734</v>
      </c>
      <c r="BK33" s="652">
        <v>2391</v>
      </c>
      <c r="BL33" s="12">
        <v>630</v>
      </c>
      <c r="BM33" s="12">
        <v>627</v>
      </c>
      <c r="BN33" s="653">
        <v>551</v>
      </c>
      <c r="BO33" s="653">
        <v>583</v>
      </c>
      <c r="BP33" s="780">
        <f t="shared" si="0"/>
        <v>2148</v>
      </c>
      <c r="BQ33" s="12">
        <v>549</v>
      </c>
      <c r="BR33" s="12">
        <v>483</v>
      </c>
      <c r="BS33" s="12">
        <v>553</v>
      </c>
      <c r="BT33" s="11">
        <v>563</v>
      </c>
    </row>
    <row r="34" spans="1:72" s="5" customFormat="1" ht="27" customHeight="1">
      <c r="A34" s="32" t="s">
        <v>20</v>
      </c>
      <c r="B34" s="31">
        <v>411</v>
      </c>
      <c r="C34" s="31">
        <v>339</v>
      </c>
      <c r="D34" s="31">
        <v>360</v>
      </c>
      <c r="E34" s="31">
        <v>690</v>
      </c>
      <c r="F34" s="31">
        <v>314</v>
      </c>
      <c r="G34" s="31">
        <v>355</v>
      </c>
      <c r="H34" s="30">
        <v>86</v>
      </c>
      <c r="I34" s="29">
        <v>89</v>
      </c>
      <c r="J34" s="29">
        <v>78</v>
      </c>
      <c r="K34" s="41">
        <v>102</v>
      </c>
      <c r="L34" s="40">
        <v>563</v>
      </c>
      <c r="M34" s="26">
        <v>539</v>
      </c>
      <c r="N34" s="27">
        <v>166</v>
      </c>
      <c r="O34" s="27">
        <v>108</v>
      </c>
      <c r="P34" s="27">
        <v>133</v>
      </c>
      <c r="Q34" s="27">
        <v>132</v>
      </c>
      <c r="R34" s="26">
        <v>687</v>
      </c>
      <c r="S34" s="27">
        <v>117</v>
      </c>
      <c r="T34" s="27">
        <v>166</v>
      </c>
      <c r="U34" s="27">
        <v>145</v>
      </c>
      <c r="V34" s="27">
        <v>259</v>
      </c>
      <c r="W34" s="647">
        <v>1125</v>
      </c>
      <c r="X34" s="27">
        <v>241</v>
      </c>
      <c r="Y34" s="27">
        <v>244</v>
      </c>
      <c r="Z34" s="27">
        <v>317</v>
      </c>
      <c r="AA34" s="27">
        <v>323</v>
      </c>
      <c r="AB34" s="648">
        <v>1550</v>
      </c>
      <c r="AC34" s="27">
        <v>303</v>
      </c>
      <c r="AD34" s="27">
        <v>319</v>
      </c>
      <c r="AE34" s="27">
        <v>428</v>
      </c>
      <c r="AF34" s="27">
        <v>500</v>
      </c>
      <c r="AG34" s="655">
        <v>1199</v>
      </c>
      <c r="AH34" s="27">
        <v>404</v>
      </c>
      <c r="AI34" s="27">
        <v>294</v>
      </c>
      <c r="AJ34" s="27">
        <v>273</v>
      </c>
      <c r="AK34" s="28">
        <v>228</v>
      </c>
      <c r="AL34" s="656">
        <v>1023</v>
      </c>
      <c r="AM34" s="27">
        <v>227</v>
      </c>
      <c r="AN34" s="27">
        <v>279</v>
      </c>
      <c r="AO34" s="27">
        <v>242</v>
      </c>
      <c r="AP34" s="28">
        <v>275</v>
      </c>
      <c r="AQ34" s="656">
        <v>1084</v>
      </c>
      <c r="AR34" s="27">
        <v>264</v>
      </c>
      <c r="AS34" s="27">
        <v>251</v>
      </c>
      <c r="AT34" s="27">
        <v>274</v>
      </c>
      <c r="AU34" s="28">
        <v>295</v>
      </c>
      <c r="AV34" s="656">
        <v>1068</v>
      </c>
      <c r="AW34" s="27">
        <v>287</v>
      </c>
      <c r="AX34" s="27">
        <v>284</v>
      </c>
      <c r="AY34" s="27">
        <v>249</v>
      </c>
      <c r="AZ34" s="27">
        <v>248</v>
      </c>
      <c r="BA34" s="656">
        <v>1172</v>
      </c>
      <c r="BB34" s="27">
        <v>254</v>
      </c>
      <c r="BC34" s="28">
        <v>281</v>
      </c>
      <c r="BD34" s="27">
        <v>260</v>
      </c>
      <c r="BE34" s="27">
        <v>377</v>
      </c>
      <c r="BF34" s="656">
        <v>1114</v>
      </c>
      <c r="BG34" s="24">
        <v>276</v>
      </c>
      <c r="BH34" s="28">
        <v>283</v>
      </c>
      <c r="BI34" s="25">
        <v>245</v>
      </c>
      <c r="BJ34" s="27">
        <v>310</v>
      </c>
      <c r="BK34" s="656">
        <v>773</v>
      </c>
      <c r="BL34" s="24">
        <v>221</v>
      </c>
      <c r="BM34" s="24">
        <v>198</v>
      </c>
      <c r="BN34" s="25">
        <v>172</v>
      </c>
      <c r="BO34" s="27">
        <v>182</v>
      </c>
      <c r="BP34" s="644">
        <f t="shared" si="0"/>
        <v>738</v>
      </c>
      <c r="BQ34" s="27">
        <v>197</v>
      </c>
      <c r="BR34" s="27">
        <v>179</v>
      </c>
      <c r="BS34" s="27">
        <v>173</v>
      </c>
      <c r="BT34" s="646">
        <v>189</v>
      </c>
    </row>
    <row r="35" spans="1:72" s="5" customFormat="1" ht="27" customHeight="1">
      <c r="A35" s="32" t="s">
        <v>19</v>
      </c>
      <c r="B35" s="31">
        <v>330</v>
      </c>
      <c r="C35" s="31">
        <v>249</v>
      </c>
      <c r="D35" s="31">
        <v>259</v>
      </c>
      <c r="E35" s="31">
        <v>369</v>
      </c>
      <c r="F35" s="31">
        <v>248</v>
      </c>
      <c r="G35" s="31">
        <v>274</v>
      </c>
      <c r="H35" s="30">
        <v>81</v>
      </c>
      <c r="I35" s="29">
        <v>58</v>
      </c>
      <c r="J35" s="29">
        <v>72</v>
      </c>
      <c r="K35" s="41">
        <v>63</v>
      </c>
      <c r="L35" s="40">
        <v>258</v>
      </c>
      <c r="M35" s="26">
        <v>309</v>
      </c>
      <c r="N35" s="27">
        <v>69</v>
      </c>
      <c r="O35" s="27">
        <v>84</v>
      </c>
      <c r="P35" s="27">
        <v>90</v>
      </c>
      <c r="Q35" s="27">
        <v>66</v>
      </c>
      <c r="R35" s="26">
        <v>347</v>
      </c>
      <c r="S35" s="27">
        <v>87</v>
      </c>
      <c r="T35" s="27">
        <v>77</v>
      </c>
      <c r="U35" s="27">
        <v>91</v>
      </c>
      <c r="V35" s="27">
        <v>92</v>
      </c>
      <c r="W35" s="647">
        <v>521</v>
      </c>
      <c r="X35" s="27">
        <v>107</v>
      </c>
      <c r="Y35" s="27">
        <v>116</v>
      </c>
      <c r="Z35" s="27">
        <v>132</v>
      </c>
      <c r="AA35" s="27">
        <v>166</v>
      </c>
      <c r="AB35" s="648">
        <v>691</v>
      </c>
      <c r="AC35" s="27">
        <v>153</v>
      </c>
      <c r="AD35" s="27">
        <v>143</v>
      </c>
      <c r="AE35" s="27">
        <v>165</v>
      </c>
      <c r="AF35" s="27">
        <v>230</v>
      </c>
      <c r="AG35" s="655">
        <v>499</v>
      </c>
      <c r="AH35" s="27">
        <v>172</v>
      </c>
      <c r="AI35" s="27">
        <v>108</v>
      </c>
      <c r="AJ35" s="27">
        <v>110</v>
      </c>
      <c r="AK35" s="28">
        <v>109</v>
      </c>
      <c r="AL35" s="656">
        <v>562</v>
      </c>
      <c r="AM35" s="27">
        <v>115</v>
      </c>
      <c r="AN35" s="27">
        <v>161</v>
      </c>
      <c r="AO35" s="27">
        <v>117</v>
      </c>
      <c r="AP35" s="28">
        <v>169</v>
      </c>
      <c r="AQ35" s="656">
        <v>482</v>
      </c>
      <c r="AR35" s="27">
        <v>102</v>
      </c>
      <c r="AS35" s="27">
        <v>119</v>
      </c>
      <c r="AT35" s="27">
        <v>105</v>
      </c>
      <c r="AU35" s="28">
        <v>156</v>
      </c>
      <c r="AV35" s="656">
        <v>577</v>
      </c>
      <c r="AW35" s="27">
        <v>126</v>
      </c>
      <c r="AX35" s="27">
        <v>175</v>
      </c>
      <c r="AY35" s="27">
        <v>114</v>
      </c>
      <c r="AZ35" s="27">
        <v>162</v>
      </c>
      <c r="BA35" s="656">
        <v>574</v>
      </c>
      <c r="BB35" s="27">
        <v>112</v>
      </c>
      <c r="BC35" s="28">
        <v>129</v>
      </c>
      <c r="BD35" s="27">
        <v>126</v>
      </c>
      <c r="BE35" s="27">
        <v>207</v>
      </c>
      <c r="BF35" s="656">
        <v>579</v>
      </c>
      <c r="BG35" s="24">
        <v>132</v>
      </c>
      <c r="BH35" s="28">
        <v>161</v>
      </c>
      <c r="BI35" s="25">
        <v>127</v>
      </c>
      <c r="BJ35" s="27">
        <v>159</v>
      </c>
      <c r="BK35" s="656">
        <v>487</v>
      </c>
      <c r="BL35" s="24">
        <v>111</v>
      </c>
      <c r="BM35" s="24">
        <v>125</v>
      </c>
      <c r="BN35" s="25">
        <v>116</v>
      </c>
      <c r="BO35" s="27">
        <v>135</v>
      </c>
      <c r="BP35" s="644">
        <f t="shared" si="0"/>
        <v>472</v>
      </c>
      <c r="BQ35" s="27">
        <v>115</v>
      </c>
      <c r="BR35" s="27">
        <v>116</v>
      </c>
      <c r="BS35" s="27">
        <v>99</v>
      </c>
      <c r="BT35" s="646">
        <v>142</v>
      </c>
    </row>
    <row r="36" spans="1:72" s="10" customFormat="1" ht="27" customHeight="1">
      <c r="A36" s="39" t="s">
        <v>18</v>
      </c>
      <c r="B36" s="38">
        <v>183</v>
      </c>
      <c r="C36" s="38">
        <v>144</v>
      </c>
      <c r="D36" s="38">
        <v>106</v>
      </c>
      <c r="E36" s="38">
        <v>258</v>
      </c>
      <c r="F36" s="38">
        <v>170</v>
      </c>
      <c r="G36" s="38">
        <v>218</v>
      </c>
      <c r="H36" s="20">
        <v>53</v>
      </c>
      <c r="I36" s="19">
        <v>43</v>
      </c>
      <c r="J36" s="19">
        <v>63</v>
      </c>
      <c r="K36" s="37">
        <v>59</v>
      </c>
      <c r="L36" s="36">
        <v>326</v>
      </c>
      <c r="M36" s="35">
        <v>406</v>
      </c>
      <c r="N36" s="33">
        <v>69</v>
      </c>
      <c r="O36" s="33">
        <v>67</v>
      </c>
      <c r="P36" s="33">
        <v>135</v>
      </c>
      <c r="Q36" s="33">
        <v>135</v>
      </c>
      <c r="R36" s="35">
        <v>557</v>
      </c>
      <c r="S36" s="33">
        <v>79</v>
      </c>
      <c r="T36" s="33">
        <v>122</v>
      </c>
      <c r="U36" s="33">
        <v>162</v>
      </c>
      <c r="V36" s="33">
        <v>194</v>
      </c>
      <c r="W36" s="35">
        <v>761</v>
      </c>
      <c r="X36" s="33">
        <v>157</v>
      </c>
      <c r="Y36" s="33">
        <v>189</v>
      </c>
      <c r="Z36" s="33">
        <v>183</v>
      </c>
      <c r="AA36" s="33">
        <v>232</v>
      </c>
      <c r="AB36" s="36">
        <v>879</v>
      </c>
      <c r="AC36" s="33">
        <v>233</v>
      </c>
      <c r="AD36" s="33">
        <v>215</v>
      </c>
      <c r="AE36" s="33">
        <v>212</v>
      </c>
      <c r="AF36" s="33">
        <v>219</v>
      </c>
      <c r="AG36" s="651">
        <v>768</v>
      </c>
      <c r="AH36" s="33">
        <v>227</v>
      </c>
      <c r="AI36" s="33">
        <v>193</v>
      </c>
      <c r="AJ36" s="33">
        <v>201</v>
      </c>
      <c r="AK36" s="34">
        <v>147</v>
      </c>
      <c r="AL36" s="652">
        <v>655</v>
      </c>
      <c r="AM36" s="33">
        <v>119</v>
      </c>
      <c r="AN36" s="33">
        <v>201</v>
      </c>
      <c r="AO36" s="33">
        <v>158</v>
      </c>
      <c r="AP36" s="34">
        <v>177</v>
      </c>
      <c r="AQ36" s="652">
        <v>567</v>
      </c>
      <c r="AR36" s="33">
        <v>136</v>
      </c>
      <c r="AS36" s="33">
        <v>132</v>
      </c>
      <c r="AT36" s="33">
        <v>145</v>
      </c>
      <c r="AU36" s="34">
        <v>154</v>
      </c>
      <c r="AV36" s="652">
        <v>637</v>
      </c>
      <c r="AW36" s="33">
        <v>139</v>
      </c>
      <c r="AX36" s="33">
        <v>204</v>
      </c>
      <c r="AY36" s="33">
        <v>146</v>
      </c>
      <c r="AZ36" s="33">
        <v>148</v>
      </c>
      <c r="BA36" s="652">
        <v>678</v>
      </c>
      <c r="BB36" s="33">
        <v>98</v>
      </c>
      <c r="BC36" s="34">
        <v>155</v>
      </c>
      <c r="BD36" s="33">
        <v>159</v>
      </c>
      <c r="BE36" s="33">
        <v>266</v>
      </c>
      <c r="BF36" s="652">
        <v>720</v>
      </c>
      <c r="BG36" s="12">
        <v>146</v>
      </c>
      <c r="BH36" s="34">
        <v>203</v>
      </c>
      <c r="BI36" s="653">
        <v>167</v>
      </c>
      <c r="BJ36" s="653">
        <v>204</v>
      </c>
      <c r="BK36" s="652">
        <v>609</v>
      </c>
      <c r="BL36" s="12">
        <v>130</v>
      </c>
      <c r="BM36" s="12">
        <v>148</v>
      </c>
      <c r="BN36" s="653">
        <v>120</v>
      </c>
      <c r="BO36" s="653">
        <v>211</v>
      </c>
      <c r="BP36" s="780">
        <f t="shared" si="0"/>
        <v>625</v>
      </c>
      <c r="BQ36" s="12">
        <v>147</v>
      </c>
      <c r="BR36" s="12">
        <v>151</v>
      </c>
      <c r="BS36" s="12">
        <v>144</v>
      </c>
      <c r="BT36" s="11">
        <v>183</v>
      </c>
    </row>
    <row r="37" spans="1:72" s="10" customFormat="1" ht="27" customHeight="1">
      <c r="A37" s="39" t="s">
        <v>17</v>
      </c>
      <c r="B37" s="38">
        <v>170</v>
      </c>
      <c r="C37" s="38">
        <v>140</v>
      </c>
      <c r="D37" s="38">
        <v>148</v>
      </c>
      <c r="E37" s="38">
        <v>222</v>
      </c>
      <c r="F37" s="38">
        <v>182</v>
      </c>
      <c r="G37" s="38">
        <v>153</v>
      </c>
      <c r="H37" s="20">
        <v>49</v>
      </c>
      <c r="I37" s="19">
        <v>37</v>
      </c>
      <c r="J37" s="19">
        <v>40</v>
      </c>
      <c r="K37" s="37">
        <v>27</v>
      </c>
      <c r="L37" s="36">
        <v>183</v>
      </c>
      <c r="M37" s="35">
        <v>196</v>
      </c>
      <c r="N37" s="33">
        <v>46</v>
      </c>
      <c r="O37" s="33">
        <v>39</v>
      </c>
      <c r="P37" s="33">
        <v>65</v>
      </c>
      <c r="Q37" s="33">
        <v>46</v>
      </c>
      <c r="R37" s="35">
        <v>346</v>
      </c>
      <c r="S37" s="33">
        <v>46</v>
      </c>
      <c r="T37" s="33">
        <v>68</v>
      </c>
      <c r="U37" s="33">
        <v>97</v>
      </c>
      <c r="V37" s="33">
        <v>135</v>
      </c>
      <c r="W37" s="35">
        <v>471</v>
      </c>
      <c r="X37" s="33">
        <v>93</v>
      </c>
      <c r="Y37" s="33">
        <v>116</v>
      </c>
      <c r="Z37" s="33">
        <v>112</v>
      </c>
      <c r="AA37" s="33">
        <v>150</v>
      </c>
      <c r="AB37" s="36">
        <v>500</v>
      </c>
      <c r="AC37" s="33">
        <v>90</v>
      </c>
      <c r="AD37" s="33">
        <v>129</v>
      </c>
      <c r="AE37" s="33">
        <v>118</v>
      </c>
      <c r="AF37" s="33">
        <v>163</v>
      </c>
      <c r="AG37" s="651">
        <v>407</v>
      </c>
      <c r="AH37" s="33">
        <v>118</v>
      </c>
      <c r="AI37" s="33">
        <v>111</v>
      </c>
      <c r="AJ37" s="33">
        <v>84</v>
      </c>
      <c r="AK37" s="34">
        <v>94</v>
      </c>
      <c r="AL37" s="652">
        <v>365</v>
      </c>
      <c r="AM37" s="33">
        <v>75</v>
      </c>
      <c r="AN37" s="33">
        <v>77</v>
      </c>
      <c r="AO37" s="33">
        <v>95</v>
      </c>
      <c r="AP37" s="34">
        <v>118</v>
      </c>
      <c r="AQ37" s="652">
        <v>398</v>
      </c>
      <c r="AR37" s="33">
        <v>86</v>
      </c>
      <c r="AS37" s="33">
        <v>110</v>
      </c>
      <c r="AT37" s="33">
        <v>85</v>
      </c>
      <c r="AU37" s="34">
        <v>117</v>
      </c>
      <c r="AV37" s="652">
        <v>446</v>
      </c>
      <c r="AW37" s="33">
        <v>88</v>
      </c>
      <c r="AX37" s="33">
        <v>100</v>
      </c>
      <c r="AY37" s="33">
        <v>108</v>
      </c>
      <c r="AZ37" s="33">
        <v>150</v>
      </c>
      <c r="BA37" s="652">
        <v>401</v>
      </c>
      <c r="BB37" s="33">
        <v>66</v>
      </c>
      <c r="BC37" s="34">
        <v>76</v>
      </c>
      <c r="BD37" s="33">
        <v>93</v>
      </c>
      <c r="BE37" s="33">
        <v>166</v>
      </c>
      <c r="BF37" s="652">
        <v>428</v>
      </c>
      <c r="BG37" s="12">
        <v>123</v>
      </c>
      <c r="BH37" s="34">
        <v>112</v>
      </c>
      <c r="BI37" s="653">
        <v>88</v>
      </c>
      <c r="BJ37" s="653">
        <v>105</v>
      </c>
      <c r="BK37" s="652">
        <v>356</v>
      </c>
      <c r="BL37" s="12">
        <v>77</v>
      </c>
      <c r="BM37" s="12">
        <v>90</v>
      </c>
      <c r="BN37" s="653">
        <v>66</v>
      </c>
      <c r="BO37" s="653">
        <v>123</v>
      </c>
      <c r="BP37" s="780">
        <f t="shared" si="0"/>
        <v>287</v>
      </c>
      <c r="BQ37" s="12">
        <v>67</v>
      </c>
      <c r="BR37" s="12">
        <v>71</v>
      </c>
      <c r="BS37" s="12">
        <v>63</v>
      </c>
      <c r="BT37" s="11">
        <v>86</v>
      </c>
    </row>
    <row r="38" spans="1:72" s="5" customFormat="1" ht="27" customHeight="1">
      <c r="A38" s="32" t="s">
        <v>16</v>
      </c>
      <c r="B38" s="654">
        <v>569</v>
      </c>
      <c r="C38" s="654">
        <v>454</v>
      </c>
      <c r="D38" s="654">
        <v>437</v>
      </c>
      <c r="E38" s="654">
        <v>604</v>
      </c>
      <c r="F38" s="31">
        <v>566</v>
      </c>
      <c r="G38" s="31">
        <v>728</v>
      </c>
      <c r="H38" s="30">
        <v>151</v>
      </c>
      <c r="I38" s="29">
        <v>176</v>
      </c>
      <c r="J38" s="29">
        <v>172</v>
      </c>
      <c r="K38" s="41">
        <v>229</v>
      </c>
      <c r="L38" s="40">
        <v>703</v>
      </c>
      <c r="M38" s="26">
        <v>789</v>
      </c>
      <c r="N38" s="27">
        <v>188</v>
      </c>
      <c r="O38" s="27">
        <v>146</v>
      </c>
      <c r="P38" s="27">
        <v>175</v>
      </c>
      <c r="Q38" s="27">
        <v>280</v>
      </c>
      <c r="R38" s="26">
        <v>989</v>
      </c>
      <c r="S38" s="27">
        <v>195</v>
      </c>
      <c r="T38" s="27">
        <v>242</v>
      </c>
      <c r="U38" s="27">
        <v>219</v>
      </c>
      <c r="V38" s="27">
        <v>333</v>
      </c>
      <c r="W38" s="647">
        <v>1138</v>
      </c>
      <c r="X38" s="27">
        <v>228</v>
      </c>
      <c r="Y38" s="27">
        <v>288</v>
      </c>
      <c r="Z38" s="27">
        <v>247</v>
      </c>
      <c r="AA38" s="27">
        <v>375</v>
      </c>
      <c r="AB38" s="648">
        <v>1268</v>
      </c>
      <c r="AC38" s="27">
        <v>279</v>
      </c>
      <c r="AD38" s="27">
        <v>332</v>
      </c>
      <c r="AE38" s="27">
        <v>279</v>
      </c>
      <c r="AF38" s="27">
        <v>378</v>
      </c>
      <c r="AG38" s="655">
        <v>1097</v>
      </c>
      <c r="AH38" s="27">
        <v>310</v>
      </c>
      <c r="AI38" s="27">
        <v>232</v>
      </c>
      <c r="AJ38" s="27">
        <v>262</v>
      </c>
      <c r="AK38" s="28">
        <v>293</v>
      </c>
      <c r="AL38" s="656">
        <v>1055</v>
      </c>
      <c r="AM38" s="27">
        <v>207</v>
      </c>
      <c r="AN38" s="27">
        <v>296</v>
      </c>
      <c r="AO38" s="27">
        <v>260</v>
      </c>
      <c r="AP38" s="28">
        <v>292</v>
      </c>
      <c r="AQ38" s="656">
        <v>1153</v>
      </c>
      <c r="AR38" s="27">
        <v>234</v>
      </c>
      <c r="AS38" s="27">
        <v>291</v>
      </c>
      <c r="AT38" s="27">
        <v>284</v>
      </c>
      <c r="AU38" s="28">
        <v>344</v>
      </c>
      <c r="AV38" s="656">
        <v>1169</v>
      </c>
      <c r="AW38" s="27">
        <v>275</v>
      </c>
      <c r="AX38" s="27">
        <v>340</v>
      </c>
      <c r="AY38" s="27">
        <v>252</v>
      </c>
      <c r="AZ38" s="27">
        <v>302</v>
      </c>
      <c r="BA38" s="656">
        <v>1097</v>
      </c>
      <c r="BB38" s="27">
        <v>238</v>
      </c>
      <c r="BC38" s="28">
        <v>266</v>
      </c>
      <c r="BD38" s="27">
        <v>233</v>
      </c>
      <c r="BE38" s="27">
        <v>360</v>
      </c>
      <c r="BF38" s="656">
        <v>1162</v>
      </c>
      <c r="BG38" s="24">
        <v>278</v>
      </c>
      <c r="BH38" s="28">
        <v>346</v>
      </c>
      <c r="BI38" s="25">
        <v>249</v>
      </c>
      <c r="BJ38" s="27">
        <v>289</v>
      </c>
      <c r="BK38" s="656">
        <v>1035</v>
      </c>
      <c r="BL38" s="24">
        <v>227</v>
      </c>
      <c r="BM38" s="24">
        <v>288</v>
      </c>
      <c r="BN38" s="25">
        <v>219</v>
      </c>
      <c r="BO38" s="27">
        <v>301</v>
      </c>
      <c r="BP38" s="644">
        <f t="shared" si="0"/>
        <v>938</v>
      </c>
      <c r="BQ38" s="27">
        <v>241</v>
      </c>
      <c r="BR38" s="27">
        <v>212</v>
      </c>
      <c r="BS38" s="27">
        <v>237</v>
      </c>
      <c r="BT38" s="646">
        <v>248</v>
      </c>
    </row>
    <row r="39" spans="1:72" s="5" customFormat="1" ht="27" customHeight="1">
      <c r="A39" s="32" t="s">
        <v>15</v>
      </c>
      <c r="B39" s="31">
        <v>1137</v>
      </c>
      <c r="C39" s="31">
        <v>1034</v>
      </c>
      <c r="D39" s="31">
        <v>1123</v>
      </c>
      <c r="E39" s="31">
        <v>1170</v>
      </c>
      <c r="F39" s="31">
        <v>875</v>
      </c>
      <c r="G39" s="31">
        <v>1113</v>
      </c>
      <c r="H39" s="30">
        <v>273</v>
      </c>
      <c r="I39" s="29">
        <v>290</v>
      </c>
      <c r="J39" s="29">
        <v>277</v>
      </c>
      <c r="K39" s="41">
        <v>273</v>
      </c>
      <c r="L39" s="40">
        <v>1247</v>
      </c>
      <c r="M39" s="26">
        <v>1535</v>
      </c>
      <c r="N39" s="27">
        <v>315</v>
      </c>
      <c r="O39" s="27">
        <v>298</v>
      </c>
      <c r="P39" s="27">
        <v>380</v>
      </c>
      <c r="Q39" s="27">
        <v>542</v>
      </c>
      <c r="R39" s="26">
        <v>1876</v>
      </c>
      <c r="S39" s="27">
        <v>314</v>
      </c>
      <c r="T39" s="27">
        <v>367</v>
      </c>
      <c r="U39" s="27">
        <v>371</v>
      </c>
      <c r="V39" s="27">
        <v>824</v>
      </c>
      <c r="W39" s="647">
        <v>2901</v>
      </c>
      <c r="X39" s="27">
        <v>481</v>
      </c>
      <c r="Y39" s="27">
        <v>683</v>
      </c>
      <c r="Z39" s="27">
        <v>691</v>
      </c>
      <c r="AA39" s="27">
        <v>1046</v>
      </c>
      <c r="AB39" s="648">
        <v>3675</v>
      </c>
      <c r="AC39" s="27">
        <v>701</v>
      </c>
      <c r="AD39" s="27">
        <v>866</v>
      </c>
      <c r="AE39" s="27">
        <v>846</v>
      </c>
      <c r="AF39" s="27">
        <v>1262</v>
      </c>
      <c r="AG39" s="655">
        <v>3256</v>
      </c>
      <c r="AH39" s="27">
        <v>734</v>
      </c>
      <c r="AI39" s="27">
        <v>825</v>
      </c>
      <c r="AJ39" s="27">
        <v>627</v>
      </c>
      <c r="AK39" s="28">
        <v>1070</v>
      </c>
      <c r="AL39" s="656">
        <v>2755</v>
      </c>
      <c r="AM39" s="27">
        <v>524</v>
      </c>
      <c r="AN39" s="27">
        <v>679</v>
      </c>
      <c r="AO39" s="27">
        <v>682</v>
      </c>
      <c r="AP39" s="28">
        <v>870</v>
      </c>
      <c r="AQ39" s="656">
        <v>2986</v>
      </c>
      <c r="AR39" s="27">
        <v>699</v>
      </c>
      <c r="AS39" s="27">
        <v>762</v>
      </c>
      <c r="AT39" s="27">
        <v>593</v>
      </c>
      <c r="AU39" s="28">
        <v>932</v>
      </c>
      <c r="AV39" s="656">
        <v>2627</v>
      </c>
      <c r="AW39" s="27">
        <v>584</v>
      </c>
      <c r="AX39" s="27">
        <v>704</v>
      </c>
      <c r="AY39" s="27">
        <v>530</v>
      </c>
      <c r="AZ39" s="27">
        <v>809</v>
      </c>
      <c r="BA39" s="656">
        <v>2587</v>
      </c>
      <c r="BB39" s="27">
        <v>480</v>
      </c>
      <c r="BC39" s="28">
        <v>643</v>
      </c>
      <c r="BD39" s="27">
        <v>602</v>
      </c>
      <c r="BE39" s="27">
        <v>862</v>
      </c>
      <c r="BF39" s="656">
        <v>2600</v>
      </c>
      <c r="BG39" s="24">
        <v>587</v>
      </c>
      <c r="BH39" s="28">
        <v>648</v>
      </c>
      <c r="BI39" s="25">
        <v>606</v>
      </c>
      <c r="BJ39" s="27">
        <v>759</v>
      </c>
      <c r="BK39" s="656">
        <v>2287</v>
      </c>
      <c r="BL39" s="24">
        <v>483</v>
      </c>
      <c r="BM39" s="24">
        <v>548</v>
      </c>
      <c r="BN39" s="25">
        <v>545</v>
      </c>
      <c r="BO39" s="27">
        <v>711</v>
      </c>
      <c r="BP39" s="644">
        <f t="shared" si="0"/>
        <v>1870</v>
      </c>
      <c r="BQ39" s="27">
        <v>455</v>
      </c>
      <c r="BR39" s="27">
        <v>423</v>
      </c>
      <c r="BS39" s="27">
        <v>441</v>
      </c>
      <c r="BT39" s="646">
        <v>551</v>
      </c>
    </row>
    <row r="40" spans="1:72" s="10" customFormat="1" ht="27" customHeight="1">
      <c r="A40" s="39" t="s">
        <v>14</v>
      </c>
      <c r="B40" s="38">
        <v>454</v>
      </c>
      <c r="C40" s="38">
        <v>419</v>
      </c>
      <c r="D40" s="38">
        <v>446</v>
      </c>
      <c r="E40" s="38">
        <v>431</v>
      </c>
      <c r="F40" s="38">
        <v>404</v>
      </c>
      <c r="G40" s="38">
        <v>495</v>
      </c>
      <c r="H40" s="20">
        <v>103</v>
      </c>
      <c r="I40" s="19">
        <v>140</v>
      </c>
      <c r="J40" s="19">
        <v>122</v>
      </c>
      <c r="K40" s="37">
        <v>130</v>
      </c>
      <c r="L40" s="36">
        <v>595</v>
      </c>
      <c r="M40" s="35">
        <v>796</v>
      </c>
      <c r="N40" s="33">
        <v>151</v>
      </c>
      <c r="O40" s="33">
        <v>156</v>
      </c>
      <c r="P40" s="33">
        <v>193</v>
      </c>
      <c r="Q40" s="33">
        <v>296</v>
      </c>
      <c r="R40" s="35">
        <v>1009</v>
      </c>
      <c r="S40" s="33">
        <v>176</v>
      </c>
      <c r="T40" s="33">
        <v>194</v>
      </c>
      <c r="U40" s="33">
        <v>211</v>
      </c>
      <c r="V40" s="33">
        <v>428</v>
      </c>
      <c r="W40" s="35">
        <v>1418</v>
      </c>
      <c r="X40" s="33">
        <v>268</v>
      </c>
      <c r="Y40" s="33">
        <v>299</v>
      </c>
      <c r="Z40" s="33">
        <v>361</v>
      </c>
      <c r="AA40" s="33">
        <v>490</v>
      </c>
      <c r="AB40" s="36">
        <v>1372</v>
      </c>
      <c r="AC40" s="33">
        <v>293</v>
      </c>
      <c r="AD40" s="33">
        <v>293</v>
      </c>
      <c r="AE40" s="33">
        <v>291</v>
      </c>
      <c r="AF40" s="33">
        <v>495</v>
      </c>
      <c r="AG40" s="651">
        <v>1296</v>
      </c>
      <c r="AH40" s="33">
        <v>405</v>
      </c>
      <c r="AI40" s="33">
        <v>268</v>
      </c>
      <c r="AJ40" s="33">
        <v>279</v>
      </c>
      <c r="AK40" s="34">
        <v>344</v>
      </c>
      <c r="AL40" s="652">
        <v>1085</v>
      </c>
      <c r="AM40" s="33">
        <v>220</v>
      </c>
      <c r="AN40" s="33">
        <v>246</v>
      </c>
      <c r="AO40" s="33">
        <v>265</v>
      </c>
      <c r="AP40" s="34">
        <v>354</v>
      </c>
      <c r="AQ40" s="652">
        <v>1100</v>
      </c>
      <c r="AR40" s="33">
        <v>255</v>
      </c>
      <c r="AS40" s="33">
        <v>242</v>
      </c>
      <c r="AT40" s="33">
        <v>257</v>
      </c>
      <c r="AU40" s="34">
        <v>346</v>
      </c>
      <c r="AV40" s="652">
        <v>1083</v>
      </c>
      <c r="AW40" s="33">
        <v>225</v>
      </c>
      <c r="AX40" s="33">
        <v>256</v>
      </c>
      <c r="AY40" s="33">
        <v>257</v>
      </c>
      <c r="AZ40" s="33">
        <v>345</v>
      </c>
      <c r="BA40" s="652">
        <v>1111</v>
      </c>
      <c r="BB40" s="33">
        <v>211</v>
      </c>
      <c r="BC40" s="34">
        <v>246</v>
      </c>
      <c r="BD40" s="33">
        <v>249</v>
      </c>
      <c r="BE40" s="33">
        <v>405</v>
      </c>
      <c r="BF40" s="652">
        <v>1086</v>
      </c>
      <c r="BG40" s="12">
        <v>278</v>
      </c>
      <c r="BH40" s="34">
        <v>268</v>
      </c>
      <c r="BI40" s="653">
        <v>242</v>
      </c>
      <c r="BJ40" s="653">
        <v>298</v>
      </c>
      <c r="BK40" s="652">
        <v>953</v>
      </c>
      <c r="BL40" s="12">
        <v>197</v>
      </c>
      <c r="BM40" s="12">
        <v>231</v>
      </c>
      <c r="BN40" s="653">
        <v>218</v>
      </c>
      <c r="BO40" s="653">
        <v>307</v>
      </c>
      <c r="BP40" s="780">
        <f t="shared" si="0"/>
        <v>794</v>
      </c>
      <c r="BQ40" s="12">
        <v>181</v>
      </c>
      <c r="BR40" s="12">
        <v>186</v>
      </c>
      <c r="BS40" s="12">
        <v>174</v>
      </c>
      <c r="BT40" s="11">
        <v>253</v>
      </c>
    </row>
    <row r="41" spans="1:72" s="10" customFormat="1" ht="27" customHeight="1">
      <c r="A41" s="39" t="s">
        <v>13</v>
      </c>
      <c r="B41" s="38">
        <v>363</v>
      </c>
      <c r="C41" s="38">
        <v>236</v>
      </c>
      <c r="D41" s="38">
        <v>270</v>
      </c>
      <c r="E41" s="38">
        <v>287</v>
      </c>
      <c r="F41" s="38">
        <v>233</v>
      </c>
      <c r="G41" s="38">
        <v>337</v>
      </c>
      <c r="H41" s="20">
        <v>108</v>
      </c>
      <c r="I41" s="19">
        <v>86</v>
      </c>
      <c r="J41" s="19">
        <v>69</v>
      </c>
      <c r="K41" s="37">
        <v>74</v>
      </c>
      <c r="L41" s="36">
        <v>322</v>
      </c>
      <c r="M41" s="35">
        <v>405</v>
      </c>
      <c r="N41" s="33">
        <v>103</v>
      </c>
      <c r="O41" s="33">
        <v>70</v>
      </c>
      <c r="P41" s="33">
        <v>94</v>
      </c>
      <c r="Q41" s="33">
        <v>138</v>
      </c>
      <c r="R41" s="35">
        <v>516</v>
      </c>
      <c r="S41" s="33">
        <v>107</v>
      </c>
      <c r="T41" s="33">
        <v>131</v>
      </c>
      <c r="U41" s="33">
        <v>122</v>
      </c>
      <c r="V41" s="33">
        <v>156</v>
      </c>
      <c r="W41" s="35">
        <v>833</v>
      </c>
      <c r="X41" s="33">
        <v>167</v>
      </c>
      <c r="Y41" s="33">
        <v>206</v>
      </c>
      <c r="Z41" s="33">
        <v>207</v>
      </c>
      <c r="AA41" s="33">
        <v>253</v>
      </c>
      <c r="AB41" s="36">
        <v>956</v>
      </c>
      <c r="AC41" s="33">
        <v>217</v>
      </c>
      <c r="AD41" s="33">
        <v>216</v>
      </c>
      <c r="AE41" s="33">
        <v>276</v>
      </c>
      <c r="AF41" s="33">
        <v>247</v>
      </c>
      <c r="AG41" s="651">
        <v>911</v>
      </c>
      <c r="AH41" s="33">
        <v>291</v>
      </c>
      <c r="AI41" s="33">
        <v>228</v>
      </c>
      <c r="AJ41" s="33">
        <v>211</v>
      </c>
      <c r="AK41" s="34">
        <v>181</v>
      </c>
      <c r="AL41" s="652">
        <v>772</v>
      </c>
      <c r="AM41" s="33">
        <v>181</v>
      </c>
      <c r="AN41" s="33">
        <v>193</v>
      </c>
      <c r="AO41" s="33">
        <v>189</v>
      </c>
      <c r="AP41" s="34">
        <v>209</v>
      </c>
      <c r="AQ41" s="652">
        <v>756</v>
      </c>
      <c r="AR41" s="33">
        <v>160</v>
      </c>
      <c r="AS41" s="33">
        <v>186</v>
      </c>
      <c r="AT41" s="33">
        <v>171</v>
      </c>
      <c r="AU41" s="34">
        <v>239</v>
      </c>
      <c r="AV41" s="652">
        <v>847</v>
      </c>
      <c r="AW41" s="33">
        <v>187</v>
      </c>
      <c r="AX41" s="33">
        <v>253</v>
      </c>
      <c r="AY41" s="33">
        <v>198</v>
      </c>
      <c r="AZ41" s="33">
        <v>209</v>
      </c>
      <c r="BA41" s="652">
        <v>937</v>
      </c>
      <c r="BB41" s="33">
        <v>175</v>
      </c>
      <c r="BC41" s="34">
        <v>202</v>
      </c>
      <c r="BD41" s="33">
        <v>209</v>
      </c>
      <c r="BE41" s="33">
        <v>351</v>
      </c>
      <c r="BF41" s="652">
        <v>818</v>
      </c>
      <c r="BG41" s="12">
        <v>186</v>
      </c>
      <c r="BH41" s="34">
        <v>232</v>
      </c>
      <c r="BI41" s="653">
        <v>209</v>
      </c>
      <c r="BJ41" s="653">
        <v>191</v>
      </c>
      <c r="BK41" s="652">
        <v>755</v>
      </c>
      <c r="BL41" s="12">
        <v>180</v>
      </c>
      <c r="BM41" s="12">
        <v>197</v>
      </c>
      <c r="BN41" s="653">
        <v>162</v>
      </c>
      <c r="BO41" s="653">
        <v>216</v>
      </c>
      <c r="BP41" s="780">
        <f t="shared" si="0"/>
        <v>694</v>
      </c>
      <c r="BQ41" s="12">
        <v>158</v>
      </c>
      <c r="BR41" s="12">
        <v>178</v>
      </c>
      <c r="BS41" s="12">
        <v>164</v>
      </c>
      <c r="BT41" s="11">
        <v>194</v>
      </c>
    </row>
    <row r="42" spans="1:72" s="5" customFormat="1" ht="27" customHeight="1">
      <c r="A42" s="32" t="s">
        <v>12</v>
      </c>
      <c r="B42" s="654">
        <v>251</v>
      </c>
      <c r="C42" s="654">
        <v>229</v>
      </c>
      <c r="D42" s="654">
        <v>222</v>
      </c>
      <c r="E42" s="654">
        <v>214</v>
      </c>
      <c r="F42" s="31">
        <v>170</v>
      </c>
      <c r="G42" s="31">
        <v>225</v>
      </c>
      <c r="H42" s="30">
        <v>47</v>
      </c>
      <c r="I42" s="29">
        <v>70</v>
      </c>
      <c r="J42" s="29">
        <v>42</v>
      </c>
      <c r="K42" s="41">
        <v>66</v>
      </c>
      <c r="L42" s="40">
        <v>261</v>
      </c>
      <c r="M42" s="26">
        <v>274</v>
      </c>
      <c r="N42" s="27">
        <v>60</v>
      </c>
      <c r="O42" s="27">
        <v>61</v>
      </c>
      <c r="P42" s="27">
        <v>81</v>
      </c>
      <c r="Q42" s="27">
        <v>72</v>
      </c>
      <c r="R42" s="26">
        <v>326</v>
      </c>
      <c r="S42" s="27">
        <v>69</v>
      </c>
      <c r="T42" s="27">
        <v>69</v>
      </c>
      <c r="U42" s="27">
        <v>78</v>
      </c>
      <c r="V42" s="27">
        <v>110</v>
      </c>
      <c r="W42" s="647">
        <v>531</v>
      </c>
      <c r="X42" s="27">
        <v>99</v>
      </c>
      <c r="Y42" s="27">
        <v>158</v>
      </c>
      <c r="Z42" s="27">
        <v>112</v>
      </c>
      <c r="AA42" s="27">
        <v>162</v>
      </c>
      <c r="AB42" s="648">
        <v>648</v>
      </c>
      <c r="AC42" s="27">
        <v>121</v>
      </c>
      <c r="AD42" s="27">
        <v>180</v>
      </c>
      <c r="AE42" s="27">
        <v>153</v>
      </c>
      <c r="AF42" s="27">
        <v>194</v>
      </c>
      <c r="AG42" s="655">
        <v>591</v>
      </c>
      <c r="AH42" s="27">
        <v>170</v>
      </c>
      <c r="AI42" s="27">
        <v>176</v>
      </c>
      <c r="AJ42" s="27">
        <v>130</v>
      </c>
      <c r="AK42" s="28">
        <v>115</v>
      </c>
      <c r="AL42" s="656">
        <v>394</v>
      </c>
      <c r="AM42" s="27">
        <v>106</v>
      </c>
      <c r="AN42" s="27">
        <v>97</v>
      </c>
      <c r="AO42" s="27">
        <v>99</v>
      </c>
      <c r="AP42" s="28">
        <v>92</v>
      </c>
      <c r="AQ42" s="656">
        <v>379</v>
      </c>
      <c r="AR42" s="27">
        <v>87</v>
      </c>
      <c r="AS42" s="27">
        <v>104</v>
      </c>
      <c r="AT42" s="27">
        <v>103</v>
      </c>
      <c r="AU42" s="28">
        <v>85</v>
      </c>
      <c r="AV42" s="656">
        <v>379</v>
      </c>
      <c r="AW42" s="27">
        <v>93</v>
      </c>
      <c r="AX42" s="27">
        <v>113</v>
      </c>
      <c r="AY42" s="27">
        <v>80</v>
      </c>
      <c r="AZ42" s="27">
        <v>93</v>
      </c>
      <c r="BA42" s="656">
        <v>364</v>
      </c>
      <c r="BB42" s="27">
        <v>97</v>
      </c>
      <c r="BC42" s="28">
        <v>78</v>
      </c>
      <c r="BD42" s="27">
        <v>65</v>
      </c>
      <c r="BE42" s="27">
        <v>124</v>
      </c>
      <c r="BF42" s="656">
        <v>415</v>
      </c>
      <c r="BG42" s="24">
        <v>96</v>
      </c>
      <c r="BH42" s="28">
        <v>124</v>
      </c>
      <c r="BI42" s="25">
        <v>91</v>
      </c>
      <c r="BJ42" s="27">
        <v>104</v>
      </c>
      <c r="BK42" s="656">
        <v>356</v>
      </c>
      <c r="BL42" s="24">
        <v>65</v>
      </c>
      <c r="BM42" s="24">
        <v>106</v>
      </c>
      <c r="BN42" s="25">
        <v>85</v>
      </c>
      <c r="BO42" s="27">
        <v>100</v>
      </c>
      <c r="BP42" s="644">
        <f t="shared" si="0"/>
        <v>322</v>
      </c>
      <c r="BQ42" s="27">
        <v>83</v>
      </c>
      <c r="BR42" s="27">
        <v>86</v>
      </c>
      <c r="BS42" s="27">
        <v>52</v>
      </c>
      <c r="BT42" s="646">
        <v>101</v>
      </c>
    </row>
    <row r="43" spans="1:72" s="5" customFormat="1" ht="27" customHeight="1">
      <c r="A43" s="32" t="s">
        <v>11</v>
      </c>
      <c r="B43" s="31">
        <v>450</v>
      </c>
      <c r="C43" s="31">
        <v>457</v>
      </c>
      <c r="D43" s="31">
        <v>452</v>
      </c>
      <c r="E43" s="31">
        <v>403</v>
      </c>
      <c r="F43" s="31">
        <v>437</v>
      </c>
      <c r="G43" s="31">
        <v>544</v>
      </c>
      <c r="H43" s="30">
        <v>141</v>
      </c>
      <c r="I43" s="29">
        <v>145</v>
      </c>
      <c r="J43" s="29">
        <v>116</v>
      </c>
      <c r="K43" s="41">
        <v>142</v>
      </c>
      <c r="L43" s="40">
        <v>704</v>
      </c>
      <c r="M43" s="26">
        <v>868</v>
      </c>
      <c r="N43" s="27">
        <v>168</v>
      </c>
      <c r="O43" s="27">
        <v>166</v>
      </c>
      <c r="P43" s="27">
        <v>225</v>
      </c>
      <c r="Q43" s="27">
        <v>309</v>
      </c>
      <c r="R43" s="26">
        <v>1073</v>
      </c>
      <c r="S43" s="27">
        <v>193</v>
      </c>
      <c r="T43" s="27">
        <v>282</v>
      </c>
      <c r="U43" s="27">
        <v>249</v>
      </c>
      <c r="V43" s="27">
        <v>349</v>
      </c>
      <c r="W43" s="647">
        <v>1562</v>
      </c>
      <c r="X43" s="27">
        <v>278</v>
      </c>
      <c r="Y43" s="27">
        <v>420</v>
      </c>
      <c r="Z43" s="27">
        <v>321</v>
      </c>
      <c r="AA43" s="27">
        <v>543</v>
      </c>
      <c r="AB43" s="648">
        <v>1821</v>
      </c>
      <c r="AC43" s="27">
        <v>455</v>
      </c>
      <c r="AD43" s="27">
        <v>463</v>
      </c>
      <c r="AE43" s="27">
        <v>400</v>
      </c>
      <c r="AF43" s="27">
        <v>503</v>
      </c>
      <c r="AG43" s="655">
        <v>1410</v>
      </c>
      <c r="AH43" s="27">
        <v>424</v>
      </c>
      <c r="AI43" s="27">
        <v>368</v>
      </c>
      <c r="AJ43" s="27">
        <v>260</v>
      </c>
      <c r="AK43" s="28">
        <v>358</v>
      </c>
      <c r="AL43" s="656">
        <v>1106</v>
      </c>
      <c r="AM43" s="27">
        <v>244</v>
      </c>
      <c r="AN43" s="27">
        <v>276</v>
      </c>
      <c r="AO43" s="27">
        <v>286</v>
      </c>
      <c r="AP43" s="28">
        <v>300</v>
      </c>
      <c r="AQ43" s="656">
        <v>1245</v>
      </c>
      <c r="AR43" s="27">
        <v>293</v>
      </c>
      <c r="AS43" s="27">
        <v>335</v>
      </c>
      <c r="AT43" s="27">
        <v>287</v>
      </c>
      <c r="AU43" s="28">
        <v>330</v>
      </c>
      <c r="AV43" s="656">
        <v>1139</v>
      </c>
      <c r="AW43" s="27">
        <v>292</v>
      </c>
      <c r="AX43" s="27">
        <v>293</v>
      </c>
      <c r="AY43" s="27">
        <v>246</v>
      </c>
      <c r="AZ43" s="27">
        <v>308</v>
      </c>
      <c r="BA43" s="656">
        <v>1164</v>
      </c>
      <c r="BB43" s="27">
        <v>202</v>
      </c>
      <c r="BC43" s="28">
        <v>292</v>
      </c>
      <c r="BD43" s="27">
        <v>260</v>
      </c>
      <c r="BE43" s="27">
        <v>410</v>
      </c>
      <c r="BF43" s="656">
        <v>1295</v>
      </c>
      <c r="BG43" s="24">
        <v>309</v>
      </c>
      <c r="BH43" s="28">
        <v>343</v>
      </c>
      <c r="BI43" s="25">
        <v>301</v>
      </c>
      <c r="BJ43" s="27">
        <v>342</v>
      </c>
      <c r="BK43" s="656">
        <v>1111</v>
      </c>
      <c r="BL43" s="24">
        <v>274</v>
      </c>
      <c r="BM43" s="24">
        <v>268</v>
      </c>
      <c r="BN43" s="25">
        <v>227</v>
      </c>
      <c r="BO43" s="27">
        <v>342</v>
      </c>
      <c r="BP43" s="644">
        <f t="shared" si="0"/>
        <v>1031</v>
      </c>
      <c r="BQ43" s="27">
        <v>249</v>
      </c>
      <c r="BR43" s="27">
        <v>254</v>
      </c>
      <c r="BS43" s="27">
        <v>219</v>
      </c>
      <c r="BT43" s="646">
        <v>309</v>
      </c>
    </row>
    <row r="44" spans="1:72" s="10" customFormat="1" ht="27" customHeight="1">
      <c r="A44" s="39" t="s">
        <v>10</v>
      </c>
      <c r="B44" s="38">
        <v>232</v>
      </c>
      <c r="C44" s="38">
        <v>228</v>
      </c>
      <c r="D44" s="38">
        <v>310</v>
      </c>
      <c r="E44" s="38">
        <v>267</v>
      </c>
      <c r="F44" s="38">
        <v>248</v>
      </c>
      <c r="G44" s="38">
        <v>374</v>
      </c>
      <c r="H44" s="20">
        <v>80</v>
      </c>
      <c r="I44" s="19">
        <v>87</v>
      </c>
      <c r="J44" s="19">
        <v>103</v>
      </c>
      <c r="K44" s="37">
        <v>104</v>
      </c>
      <c r="L44" s="36">
        <v>403</v>
      </c>
      <c r="M44" s="35">
        <v>541</v>
      </c>
      <c r="N44" s="33">
        <v>101</v>
      </c>
      <c r="O44" s="33">
        <v>104</v>
      </c>
      <c r="P44" s="33">
        <v>158</v>
      </c>
      <c r="Q44" s="33">
        <v>178</v>
      </c>
      <c r="R44" s="35">
        <v>601</v>
      </c>
      <c r="S44" s="33">
        <v>120</v>
      </c>
      <c r="T44" s="33">
        <v>125</v>
      </c>
      <c r="U44" s="33">
        <v>150</v>
      </c>
      <c r="V44" s="33">
        <v>206</v>
      </c>
      <c r="W44" s="35">
        <v>729</v>
      </c>
      <c r="X44" s="33">
        <v>154</v>
      </c>
      <c r="Y44" s="33">
        <v>157</v>
      </c>
      <c r="Z44" s="33">
        <v>216</v>
      </c>
      <c r="AA44" s="33">
        <v>202</v>
      </c>
      <c r="AB44" s="36">
        <v>880</v>
      </c>
      <c r="AC44" s="33">
        <v>215</v>
      </c>
      <c r="AD44" s="33">
        <v>219</v>
      </c>
      <c r="AE44" s="33">
        <v>235</v>
      </c>
      <c r="AF44" s="33">
        <v>211</v>
      </c>
      <c r="AG44" s="651">
        <v>736</v>
      </c>
      <c r="AH44" s="33">
        <v>227</v>
      </c>
      <c r="AI44" s="33">
        <v>199</v>
      </c>
      <c r="AJ44" s="33">
        <v>139</v>
      </c>
      <c r="AK44" s="34">
        <v>171</v>
      </c>
      <c r="AL44" s="652">
        <v>561</v>
      </c>
      <c r="AM44" s="33">
        <v>104</v>
      </c>
      <c r="AN44" s="33">
        <v>161</v>
      </c>
      <c r="AO44" s="33">
        <v>119</v>
      </c>
      <c r="AP44" s="34">
        <v>177</v>
      </c>
      <c r="AQ44" s="652">
        <v>534</v>
      </c>
      <c r="AR44" s="33">
        <v>117</v>
      </c>
      <c r="AS44" s="33">
        <v>134</v>
      </c>
      <c r="AT44" s="33">
        <v>115</v>
      </c>
      <c r="AU44" s="34">
        <v>168</v>
      </c>
      <c r="AV44" s="652">
        <v>568</v>
      </c>
      <c r="AW44" s="33">
        <v>138</v>
      </c>
      <c r="AX44" s="33">
        <v>166</v>
      </c>
      <c r="AY44" s="33">
        <v>137</v>
      </c>
      <c r="AZ44" s="33">
        <v>127</v>
      </c>
      <c r="BA44" s="652">
        <v>512</v>
      </c>
      <c r="BB44" s="33">
        <v>103</v>
      </c>
      <c r="BC44" s="34">
        <v>116</v>
      </c>
      <c r="BD44" s="33">
        <v>128</v>
      </c>
      <c r="BE44" s="33">
        <v>165</v>
      </c>
      <c r="BF44" s="652">
        <v>556</v>
      </c>
      <c r="BG44" s="12">
        <v>137</v>
      </c>
      <c r="BH44" s="34">
        <v>181</v>
      </c>
      <c r="BI44" s="653">
        <v>111</v>
      </c>
      <c r="BJ44" s="653">
        <v>127</v>
      </c>
      <c r="BK44" s="652">
        <v>443</v>
      </c>
      <c r="BL44" s="12">
        <v>114</v>
      </c>
      <c r="BM44" s="12">
        <v>101</v>
      </c>
      <c r="BN44" s="653">
        <v>117</v>
      </c>
      <c r="BO44" s="653">
        <v>111</v>
      </c>
      <c r="BP44" s="780">
        <f t="shared" si="0"/>
        <v>359</v>
      </c>
      <c r="BQ44" s="12">
        <v>101</v>
      </c>
      <c r="BR44" s="12">
        <v>78</v>
      </c>
      <c r="BS44" s="12">
        <v>76</v>
      </c>
      <c r="BT44" s="11">
        <v>104</v>
      </c>
    </row>
    <row r="45" spans="1:72" s="10" customFormat="1" ht="27" customHeight="1">
      <c r="A45" s="39" t="s">
        <v>9</v>
      </c>
      <c r="B45" s="38">
        <v>2372</v>
      </c>
      <c r="C45" s="38">
        <v>2236</v>
      </c>
      <c r="D45" s="38">
        <v>2241</v>
      </c>
      <c r="E45" s="38">
        <v>2908</v>
      </c>
      <c r="F45" s="38">
        <v>3333</v>
      </c>
      <c r="G45" s="38">
        <v>4128</v>
      </c>
      <c r="H45" s="20">
        <v>1008</v>
      </c>
      <c r="I45" s="19">
        <v>1096</v>
      </c>
      <c r="J45" s="19">
        <v>896</v>
      </c>
      <c r="K45" s="37">
        <v>1128</v>
      </c>
      <c r="L45" s="36">
        <v>4631</v>
      </c>
      <c r="M45" s="35">
        <v>5146</v>
      </c>
      <c r="N45" s="33">
        <v>1140</v>
      </c>
      <c r="O45" s="33">
        <v>1132</v>
      </c>
      <c r="P45" s="33">
        <v>1196</v>
      </c>
      <c r="Q45" s="33">
        <v>1678</v>
      </c>
      <c r="R45" s="35">
        <v>6170</v>
      </c>
      <c r="S45" s="33">
        <v>1157</v>
      </c>
      <c r="T45" s="33">
        <v>1298</v>
      </c>
      <c r="U45" s="33">
        <v>1516</v>
      </c>
      <c r="V45" s="33">
        <v>2199</v>
      </c>
      <c r="W45" s="35">
        <v>7520</v>
      </c>
      <c r="X45" s="33">
        <v>1650</v>
      </c>
      <c r="Y45" s="33">
        <v>1904</v>
      </c>
      <c r="Z45" s="33">
        <v>1716</v>
      </c>
      <c r="AA45" s="33">
        <v>2250</v>
      </c>
      <c r="AB45" s="36">
        <v>7753</v>
      </c>
      <c r="AC45" s="33">
        <v>1900</v>
      </c>
      <c r="AD45" s="33">
        <v>1867</v>
      </c>
      <c r="AE45" s="33">
        <v>1915</v>
      </c>
      <c r="AF45" s="33">
        <v>2071</v>
      </c>
      <c r="AG45" s="651">
        <v>6634</v>
      </c>
      <c r="AH45" s="33">
        <v>1984</v>
      </c>
      <c r="AI45" s="33">
        <v>1687</v>
      </c>
      <c r="AJ45" s="33">
        <v>1468</v>
      </c>
      <c r="AK45" s="34">
        <v>1495</v>
      </c>
      <c r="AL45" s="652">
        <v>5842</v>
      </c>
      <c r="AM45" s="33">
        <v>1317</v>
      </c>
      <c r="AN45" s="33">
        <v>1336</v>
      </c>
      <c r="AO45" s="33">
        <v>1674</v>
      </c>
      <c r="AP45" s="34">
        <v>1515</v>
      </c>
      <c r="AQ45" s="652">
        <v>5906</v>
      </c>
      <c r="AR45" s="33">
        <v>1418</v>
      </c>
      <c r="AS45" s="33">
        <v>1464</v>
      </c>
      <c r="AT45" s="33">
        <v>1378</v>
      </c>
      <c r="AU45" s="34">
        <v>1646</v>
      </c>
      <c r="AV45" s="652">
        <v>5705</v>
      </c>
      <c r="AW45" s="33">
        <v>1365</v>
      </c>
      <c r="AX45" s="33">
        <v>1589</v>
      </c>
      <c r="AY45" s="33">
        <v>1292</v>
      </c>
      <c r="AZ45" s="33">
        <v>1459</v>
      </c>
      <c r="BA45" s="652">
        <v>6075</v>
      </c>
      <c r="BB45" s="33">
        <v>1303</v>
      </c>
      <c r="BC45" s="34">
        <v>1448</v>
      </c>
      <c r="BD45" s="33">
        <v>1442</v>
      </c>
      <c r="BE45" s="33">
        <v>1882</v>
      </c>
      <c r="BF45" s="652">
        <v>6287</v>
      </c>
      <c r="BG45" s="12">
        <v>1581</v>
      </c>
      <c r="BH45" s="34">
        <v>1639</v>
      </c>
      <c r="BI45" s="653">
        <v>1523</v>
      </c>
      <c r="BJ45" s="653">
        <v>1544</v>
      </c>
      <c r="BK45" s="652">
        <v>5709</v>
      </c>
      <c r="BL45" s="12">
        <v>1384</v>
      </c>
      <c r="BM45" s="12">
        <v>1517</v>
      </c>
      <c r="BN45" s="653">
        <v>1190</v>
      </c>
      <c r="BO45" s="653">
        <v>1618</v>
      </c>
      <c r="BP45" s="780">
        <f t="shared" si="0"/>
        <v>5363</v>
      </c>
      <c r="BQ45" s="12">
        <v>1280</v>
      </c>
      <c r="BR45" s="12">
        <v>1309</v>
      </c>
      <c r="BS45" s="12">
        <v>1296</v>
      </c>
      <c r="BT45" s="11">
        <v>1478</v>
      </c>
    </row>
    <row r="46" spans="1:72" s="5" customFormat="1" ht="27" customHeight="1">
      <c r="A46" s="32" t="s">
        <v>8</v>
      </c>
      <c r="B46" s="31">
        <v>421</v>
      </c>
      <c r="C46" s="31">
        <v>462</v>
      </c>
      <c r="D46" s="31">
        <v>472</v>
      </c>
      <c r="E46" s="31">
        <v>517</v>
      </c>
      <c r="F46" s="31">
        <v>435</v>
      </c>
      <c r="G46" s="31">
        <v>608</v>
      </c>
      <c r="H46" s="30">
        <v>90</v>
      </c>
      <c r="I46" s="29">
        <v>148</v>
      </c>
      <c r="J46" s="29">
        <v>102</v>
      </c>
      <c r="K46" s="41">
        <v>268</v>
      </c>
      <c r="L46" s="40">
        <v>877</v>
      </c>
      <c r="M46" s="26">
        <v>1113</v>
      </c>
      <c r="N46" s="27">
        <v>211</v>
      </c>
      <c r="O46" s="27">
        <v>350</v>
      </c>
      <c r="P46" s="27">
        <v>218</v>
      </c>
      <c r="Q46" s="27">
        <v>334</v>
      </c>
      <c r="R46" s="26">
        <v>1186</v>
      </c>
      <c r="S46" s="27">
        <v>265</v>
      </c>
      <c r="T46" s="27">
        <v>265</v>
      </c>
      <c r="U46" s="27">
        <v>251</v>
      </c>
      <c r="V46" s="27">
        <v>405</v>
      </c>
      <c r="W46" s="647">
        <v>1061</v>
      </c>
      <c r="X46" s="27">
        <v>185</v>
      </c>
      <c r="Y46" s="27">
        <v>271</v>
      </c>
      <c r="Z46" s="27">
        <v>246</v>
      </c>
      <c r="AA46" s="27">
        <v>359</v>
      </c>
      <c r="AB46" s="648">
        <v>1062</v>
      </c>
      <c r="AC46" s="27">
        <v>226</v>
      </c>
      <c r="AD46" s="27">
        <v>262</v>
      </c>
      <c r="AE46" s="27">
        <v>283</v>
      </c>
      <c r="AF46" s="27">
        <v>291</v>
      </c>
      <c r="AG46" s="655">
        <v>899</v>
      </c>
      <c r="AH46" s="27">
        <v>248</v>
      </c>
      <c r="AI46" s="27">
        <v>281</v>
      </c>
      <c r="AJ46" s="27">
        <v>182</v>
      </c>
      <c r="AK46" s="28">
        <v>188</v>
      </c>
      <c r="AL46" s="656">
        <v>782</v>
      </c>
      <c r="AM46" s="27">
        <v>190</v>
      </c>
      <c r="AN46" s="27">
        <v>192</v>
      </c>
      <c r="AO46" s="27">
        <v>187</v>
      </c>
      <c r="AP46" s="28">
        <v>213</v>
      </c>
      <c r="AQ46" s="656">
        <v>850</v>
      </c>
      <c r="AR46" s="27">
        <v>170</v>
      </c>
      <c r="AS46" s="27">
        <v>266</v>
      </c>
      <c r="AT46" s="27">
        <v>176</v>
      </c>
      <c r="AU46" s="28">
        <v>238</v>
      </c>
      <c r="AV46" s="656">
        <v>740</v>
      </c>
      <c r="AW46" s="27">
        <v>145</v>
      </c>
      <c r="AX46" s="27">
        <v>242</v>
      </c>
      <c r="AY46" s="27">
        <v>150</v>
      </c>
      <c r="AZ46" s="27">
        <v>203</v>
      </c>
      <c r="BA46" s="656">
        <v>764</v>
      </c>
      <c r="BB46" s="27">
        <v>135</v>
      </c>
      <c r="BC46" s="28">
        <v>181</v>
      </c>
      <c r="BD46" s="27">
        <v>186</v>
      </c>
      <c r="BE46" s="27">
        <v>262</v>
      </c>
      <c r="BF46" s="656">
        <v>777</v>
      </c>
      <c r="BG46" s="24">
        <v>203</v>
      </c>
      <c r="BH46" s="28">
        <v>214</v>
      </c>
      <c r="BI46" s="25">
        <v>182</v>
      </c>
      <c r="BJ46" s="27">
        <v>178</v>
      </c>
      <c r="BK46" s="656">
        <v>630</v>
      </c>
      <c r="BL46" s="24">
        <v>176</v>
      </c>
      <c r="BM46" s="24">
        <v>149</v>
      </c>
      <c r="BN46" s="25">
        <v>112</v>
      </c>
      <c r="BO46" s="27">
        <v>193</v>
      </c>
      <c r="BP46" s="644">
        <f t="shared" si="0"/>
        <v>566</v>
      </c>
      <c r="BQ46" s="27">
        <v>133</v>
      </c>
      <c r="BR46" s="27">
        <v>118</v>
      </c>
      <c r="BS46" s="27">
        <v>144</v>
      </c>
      <c r="BT46" s="646">
        <v>171</v>
      </c>
    </row>
    <row r="47" spans="1:72" s="5" customFormat="1" ht="27" customHeight="1">
      <c r="A47" s="32" t="s">
        <v>7</v>
      </c>
      <c r="B47" s="31">
        <v>405</v>
      </c>
      <c r="C47" s="31">
        <v>387</v>
      </c>
      <c r="D47" s="31">
        <v>413</v>
      </c>
      <c r="E47" s="31">
        <v>443</v>
      </c>
      <c r="F47" s="31">
        <v>495</v>
      </c>
      <c r="G47" s="31">
        <v>497</v>
      </c>
      <c r="H47" s="30">
        <v>141</v>
      </c>
      <c r="I47" s="29">
        <v>126</v>
      </c>
      <c r="J47" s="29">
        <v>113</v>
      </c>
      <c r="K47" s="41">
        <v>117</v>
      </c>
      <c r="L47" s="40">
        <v>447</v>
      </c>
      <c r="M47" s="26">
        <v>598</v>
      </c>
      <c r="N47" s="27">
        <v>129</v>
      </c>
      <c r="O47" s="27">
        <v>141</v>
      </c>
      <c r="P47" s="27">
        <v>148</v>
      </c>
      <c r="Q47" s="27">
        <v>180</v>
      </c>
      <c r="R47" s="26">
        <v>768</v>
      </c>
      <c r="S47" s="27">
        <v>168</v>
      </c>
      <c r="T47" s="27">
        <v>147</v>
      </c>
      <c r="U47" s="27">
        <v>179</v>
      </c>
      <c r="V47" s="27">
        <v>274</v>
      </c>
      <c r="W47" s="647">
        <v>1180</v>
      </c>
      <c r="X47" s="27">
        <v>259</v>
      </c>
      <c r="Y47" s="27">
        <v>254</v>
      </c>
      <c r="Z47" s="27">
        <v>259</v>
      </c>
      <c r="AA47" s="27">
        <v>408</v>
      </c>
      <c r="AB47" s="648">
        <v>1821</v>
      </c>
      <c r="AC47" s="27">
        <v>700</v>
      </c>
      <c r="AD47" s="27">
        <v>344</v>
      </c>
      <c r="AE47" s="27">
        <v>342</v>
      </c>
      <c r="AF47" s="27">
        <v>435</v>
      </c>
      <c r="AG47" s="655">
        <v>1078</v>
      </c>
      <c r="AH47" s="27">
        <v>312</v>
      </c>
      <c r="AI47" s="27">
        <v>259</v>
      </c>
      <c r="AJ47" s="27">
        <v>241</v>
      </c>
      <c r="AK47" s="28">
        <v>266</v>
      </c>
      <c r="AL47" s="656">
        <v>1148</v>
      </c>
      <c r="AM47" s="27">
        <v>214</v>
      </c>
      <c r="AN47" s="27">
        <v>272</v>
      </c>
      <c r="AO47" s="27">
        <v>256</v>
      </c>
      <c r="AP47" s="28">
        <v>406</v>
      </c>
      <c r="AQ47" s="656">
        <v>1091</v>
      </c>
      <c r="AR47" s="27">
        <v>234</v>
      </c>
      <c r="AS47" s="27">
        <v>259</v>
      </c>
      <c r="AT47" s="27">
        <v>211</v>
      </c>
      <c r="AU47" s="28">
        <v>387</v>
      </c>
      <c r="AV47" s="656">
        <v>938</v>
      </c>
      <c r="AW47" s="27">
        <v>211</v>
      </c>
      <c r="AX47" s="27">
        <v>233</v>
      </c>
      <c r="AY47" s="27">
        <v>177</v>
      </c>
      <c r="AZ47" s="27">
        <v>317</v>
      </c>
      <c r="BA47" s="656">
        <v>1031</v>
      </c>
      <c r="BB47" s="27">
        <v>191</v>
      </c>
      <c r="BC47" s="28">
        <v>212</v>
      </c>
      <c r="BD47" s="27">
        <v>208</v>
      </c>
      <c r="BE47" s="27">
        <v>420</v>
      </c>
      <c r="BF47" s="656">
        <v>1123</v>
      </c>
      <c r="BG47" s="24">
        <v>248</v>
      </c>
      <c r="BH47" s="28">
        <v>287</v>
      </c>
      <c r="BI47" s="25">
        <v>231</v>
      </c>
      <c r="BJ47" s="27">
        <v>357</v>
      </c>
      <c r="BK47" s="656">
        <v>864</v>
      </c>
      <c r="BL47" s="24">
        <v>200</v>
      </c>
      <c r="BM47" s="24">
        <v>227</v>
      </c>
      <c r="BN47" s="25">
        <v>175</v>
      </c>
      <c r="BO47" s="27">
        <v>262</v>
      </c>
      <c r="BP47" s="644">
        <f t="shared" si="0"/>
        <v>683</v>
      </c>
      <c r="BQ47" s="27">
        <v>171</v>
      </c>
      <c r="BR47" s="27">
        <v>203</v>
      </c>
      <c r="BS47" s="27">
        <v>151</v>
      </c>
      <c r="BT47" s="646">
        <v>158</v>
      </c>
    </row>
    <row r="48" spans="1:72" s="10" customFormat="1" ht="27" customHeight="1">
      <c r="A48" s="39" t="s">
        <v>6</v>
      </c>
      <c r="B48" s="38">
        <v>498</v>
      </c>
      <c r="C48" s="38">
        <v>528</v>
      </c>
      <c r="D48" s="38">
        <v>619</v>
      </c>
      <c r="E48" s="38">
        <v>785</v>
      </c>
      <c r="F48" s="38">
        <v>655</v>
      </c>
      <c r="G48" s="38">
        <v>869</v>
      </c>
      <c r="H48" s="20">
        <v>194</v>
      </c>
      <c r="I48" s="19">
        <v>203</v>
      </c>
      <c r="J48" s="19">
        <v>265</v>
      </c>
      <c r="K48" s="37">
        <v>207</v>
      </c>
      <c r="L48" s="36">
        <v>1141</v>
      </c>
      <c r="M48" s="35">
        <v>1405</v>
      </c>
      <c r="N48" s="33">
        <v>328</v>
      </c>
      <c r="O48" s="33">
        <v>305</v>
      </c>
      <c r="P48" s="33">
        <v>358</v>
      </c>
      <c r="Q48" s="33">
        <v>414</v>
      </c>
      <c r="R48" s="35">
        <v>1626</v>
      </c>
      <c r="S48" s="33">
        <v>316</v>
      </c>
      <c r="T48" s="33">
        <v>344</v>
      </c>
      <c r="U48" s="33">
        <v>440</v>
      </c>
      <c r="V48" s="33">
        <v>526</v>
      </c>
      <c r="W48" s="35">
        <v>2230</v>
      </c>
      <c r="X48" s="33">
        <v>547</v>
      </c>
      <c r="Y48" s="33">
        <v>517</v>
      </c>
      <c r="Z48" s="33">
        <v>485</v>
      </c>
      <c r="AA48" s="33">
        <v>681</v>
      </c>
      <c r="AB48" s="36">
        <v>2543</v>
      </c>
      <c r="AC48" s="33">
        <v>761</v>
      </c>
      <c r="AD48" s="33">
        <v>593</v>
      </c>
      <c r="AE48" s="33">
        <v>580</v>
      </c>
      <c r="AF48" s="33">
        <v>609</v>
      </c>
      <c r="AG48" s="651">
        <v>2010</v>
      </c>
      <c r="AH48" s="33">
        <v>636</v>
      </c>
      <c r="AI48" s="33">
        <v>449</v>
      </c>
      <c r="AJ48" s="33">
        <v>482</v>
      </c>
      <c r="AK48" s="34">
        <v>443</v>
      </c>
      <c r="AL48" s="652">
        <v>1918</v>
      </c>
      <c r="AM48" s="33">
        <v>410</v>
      </c>
      <c r="AN48" s="33">
        <v>475</v>
      </c>
      <c r="AO48" s="33">
        <v>485</v>
      </c>
      <c r="AP48" s="34">
        <v>548</v>
      </c>
      <c r="AQ48" s="652">
        <v>1948</v>
      </c>
      <c r="AR48" s="33">
        <v>457</v>
      </c>
      <c r="AS48" s="33">
        <v>525</v>
      </c>
      <c r="AT48" s="33">
        <v>465</v>
      </c>
      <c r="AU48" s="34">
        <v>501</v>
      </c>
      <c r="AV48" s="652">
        <v>1817</v>
      </c>
      <c r="AW48" s="33">
        <v>449</v>
      </c>
      <c r="AX48" s="33">
        <v>451</v>
      </c>
      <c r="AY48" s="33">
        <v>428</v>
      </c>
      <c r="AZ48" s="33">
        <v>489</v>
      </c>
      <c r="BA48" s="652">
        <v>2127</v>
      </c>
      <c r="BB48" s="33">
        <v>434</v>
      </c>
      <c r="BC48" s="34">
        <v>508</v>
      </c>
      <c r="BD48" s="33">
        <v>514</v>
      </c>
      <c r="BE48" s="33">
        <v>671</v>
      </c>
      <c r="BF48" s="652">
        <v>2106</v>
      </c>
      <c r="BG48" s="12">
        <v>515</v>
      </c>
      <c r="BH48" s="34">
        <v>577</v>
      </c>
      <c r="BI48" s="653">
        <v>492</v>
      </c>
      <c r="BJ48" s="653">
        <v>522</v>
      </c>
      <c r="BK48" s="652">
        <v>1736</v>
      </c>
      <c r="BL48" s="12">
        <v>399</v>
      </c>
      <c r="BM48" s="12">
        <v>411</v>
      </c>
      <c r="BN48" s="653">
        <v>431</v>
      </c>
      <c r="BO48" s="653">
        <v>495</v>
      </c>
      <c r="BP48" s="780">
        <f t="shared" si="0"/>
        <v>1242</v>
      </c>
      <c r="BQ48" s="12">
        <v>389</v>
      </c>
      <c r="BR48" s="12">
        <v>140</v>
      </c>
      <c r="BS48" s="12">
        <v>294</v>
      </c>
      <c r="BT48" s="11">
        <v>419</v>
      </c>
    </row>
    <row r="49" spans="1:72" s="10" customFormat="1" ht="27" customHeight="1">
      <c r="A49" s="39" t="s">
        <v>5</v>
      </c>
      <c r="B49" s="38">
        <v>332</v>
      </c>
      <c r="C49" s="38">
        <v>307</v>
      </c>
      <c r="D49" s="38">
        <v>323</v>
      </c>
      <c r="E49" s="38">
        <v>543</v>
      </c>
      <c r="F49" s="38">
        <v>299</v>
      </c>
      <c r="G49" s="38">
        <v>404</v>
      </c>
      <c r="H49" s="20">
        <v>105</v>
      </c>
      <c r="I49" s="19">
        <v>107</v>
      </c>
      <c r="J49" s="19">
        <v>98</v>
      </c>
      <c r="K49" s="37">
        <v>94</v>
      </c>
      <c r="L49" s="36">
        <v>415</v>
      </c>
      <c r="M49" s="35">
        <v>539</v>
      </c>
      <c r="N49" s="33">
        <v>113</v>
      </c>
      <c r="O49" s="33">
        <v>109</v>
      </c>
      <c r="P49" s="33">
        <v>135</v>
      </c>
      <c r="Q49" s="33">
        <v>182</v>
      </c>
      <c r="R49" s="35">
        <v>681</v>
      </c>
      <c r="S49" s="33">
        <v>118</v>
      </c>
      <c r="T49" s="33">
        <v>159</v>
      </c>
      <c r="U49" s="33">
        <v>178</v>
      </c>
      <c r="V49" s="33">
        <v>226</v>
      </c>
      <c r="W49" s="35">
        <v>853</v>
      </c>
      <c r="X49" s="33">
        <v>178</v>
      </c>
      <c r="Y49" s="33">
        <v>207</v>
      </c>
      <c r="Z49" s="33">
        <v>176</v>
      </c>
      <c r="AA49" s="33">
        <v>292</v>
      </c>
      <c r="AB49" s="36">
        <v>1072</v>
      </c>
      <c r="AC49" s="33">
        <v>248</v>
      </c>
      <c r="AD49" s="33">
        <v>275</v>
      </c>
      <c r="AE49" s="33">
        <v>246</v>
      </c>
      <c r="AF49" s="33">
        <v>303</v>
      </c>
      <c r="AG49" s="651">
        <v>807</v>
      </c>
      <c r="AH49" s="33">
        <v>250</v>
      </c>
      <c r="AI49" s="33">
        <v>232</v>
      </c>
      <c r="AJ49" s="33">
        <v>163</v>
      </c>
      <c r="AK49" s="34">
        <v>162</v>
      </c>
      <c r="AL49" s="652">
        <v>708</v>
      </c>
      <c r="AM49" s="33">
        <v>159</v>
      </c>
      <c r="AN49" s="33">
        <v>175</v>
      </c>
      <c r="AO49" s="33">
        <v>167</v>
      </c>
      <c r="AP49" s="34">
        <v>207</v>
      </c>
      <c r="AQ49" s="652">
        <v>730</v>
      </c>
      <c r="AR49" s="33">
        <v>171</v>
      </c>
      <c r="AS49" s="33">
        <v>189</v>
      </c>
      <c r="AT49" s="33">
        <v>154</v>
      </c>
      <c r="AU49" s="34">
        <v>216</v>
      </c>
      <c r="AV49" s="652">
        <v>727</v>
      </c>
      <c r="AW49" s="33">
        <v>176</v>
      </c>
      <c r="AX49" s="33">
        <v>190</v>
      </c>
      <c r="AY49" s="33">
        <v>155</v>
      </c>
      <c r="AZ49" s="33">
        <v>206</v>
      </c>
      <c r="BA49" s="652">
        <v>766</v>
      </c>
      <c r="BB49" s="33">
        <v>143</v>
      </c>
      <c r="BC49" s="34">
        <v>193</v>
      </c>
      <c r="BD49" s="33">
        <v>177</v>
      </c>
      <c r="BE49" s="33">
        <v>253</v>
      </c>
      <c r="BF49" s="652">
        <v>772</v>
      </c>
      <c r="BG49" s="12">
        <v>201</v>
      </c>
      <c r="BH49" s="34">
        <v>187</v>
      </c>
      <c r="BI49" s="653">
        <v>184</v>
      </c>
      <c r="BJ49" s="653">
        <v>200</v>
      </c>
      <c r="BK49" s="652">
        <v>736</v>
      </c>
      <c r="BL49" s="12">
        <v>183</v>
      </c>
      <c r="BM49" s="12">
        <v>208</v>
      </c>
      <c r="BN49" s="653">
        <v>160</v>
      </c>
      <c r="BO49" s="653">
        <v>185</v>
      </c>
      <c r="BP49" s="780">
        <f t="shared" si="0"/>
        <v>633</v>
      </c>
      <c r="BQ49" s="12">
        <v>163</v>
      </c>
      <c r="BR49" s="12">
        <v>176</v>
      </c>
      <c r="BS49" s="12">
        <v>143</v>
      </c>
      <c r="BT49" s="11">
        <v>151</v>
      </c>
    </row>
    <row r="50" spans="1:72" s="5" customFormat="1" ht="27" customHeight="1">
      <c r="A50" s="32" t="s">
        <v>4</v>
      </c>
      <c r="B50" s="654">
        <v>255</v>
      </c>
      <c r="C50" s="654">
        <v>294</v>
      </c>
      <c r="D50" s="654">
        <v>350</v>
      </c>
      <c r="E50" s="654">
        <v>360</v>
      </c>
      <c r="F50" s="31">
        <v>315</v>
      </c>
      <c r="G50" s="31">
        <v>375</v>
      </c>
      <c r="H50" s="30">
        <v>114</v>
      </c>
      <c r="I50" s="29">
        <v>97</v>
      </c>
      <c r="J50" s="29">
        <v>77</v>
      </c>
      <c r="K50" s="41">
        <v>87</v>
      </c>
      <c r="L50" s="40">
        <v>421</v>
      </c>
      <c r="M50" s="26">
        <v>509</v>
      </c>
      <c r="N50" s="27">
        <v>150</v>
      </c>
      <c r="O50" s="27">
        <v>103</v>
      </c>
      <c r="P50" s="27">
        <v>87</v>
      </c>
      <c r="Q50" s="27">
        <v>169</v>
      </c>
      <c r="R50" s="26">
        <v>818</v>
      </c>
      <c r="S50" s="27">
        <v>134</v>
      </c>
      <c r="T50" s="27">
        <v>170</v>
      </c>
      <c r="U50" s="27">
        <v>261</v>
      </c>
      <c r="V50" s="27">
        <v>253</v>
      </c>
      <c r="W50" s="647">
        <v>1017</v>
      </c>
      <c r="X50" s="27">
        <v>200</v>
      </c>
      <c r="Y50" s="27">
        <v>243</v>
      </c>
      <c r="Z50" s="27">
        <v>273</v>
      </c>
      <c r="AA50" s="27">
        <v>301</v>
      </c>
      <c r="AB50" s="648">
        <v>1064</v>
      </c>
      <c r="AC50" s="27">
        <v>221</v>
      </c>
      <c r="AD50" s="27">
        <v>326</v>
      </c>
      <c r="AE50" s="27">
        <v>258</v>
      </c>
      <c r="AF50" s="27">
        <v>259</v>
      </c>
      <c r="AG50" s="655">
        <v>982</v>
      </c>
      <c r="AH50" s="27">
        <v>299</v>
      </c>
      <c r="AI50" s="27">
        <v>258</v>
      </c>
      <c r="AJ50" s="27">
        <v>234</v>
      </c>
      <c r="AK50" s="28">
        <v>191</v>
      </c>
      <c r="AL50" s="656">
        <v>751</v>
      </c>
      <c r="AM50" s="27">
        <v>199</v>
      </c>
      <c r="AN50" s="27">
        <v>188</v>
      </c>
      <c r="AO50" s="27">
        <v>202</v>
      </c>
      <c r="AP50" s="28">
        <v>162</v>
      </c>
      <c r="AQ50" s="656">
        <v>811</v>
      </c>
      <c r="AR50" s="27">
        <v>169</v>
      </c>
      <c r="AS50" s="27">
        <v>211</v>
      </c>
      <c r="AT50" s="27">
        <v>223</v>
      </c>
      <c r="AU50" s="28">
        <v>208</v>
      </c>
      <c r="AV50" s="656">
        <v>793</v>
      </c>
      <c r="AW50" s="27">
        <v>213</v>
      </c>
      <c r="AX50" s="27">
        <v>203</v>
      </c>
      <c r="AY50" s="27">
        <v>186</v>
      </c>
      <c r="AZ50" s="27">
        <v>191</v>
      </c>
      <c r="BA50" s="656">
        <v>755</v>
      </c>
      <c r="BB50" s="27">
        <v>169</v>
      </c>
      <c r="BC50" s="28">
        <v>185</v>
      </c>
      <c r="BD50" s="27">
        <v>162</v>
      </c>
      <c r="BE50" s="27">
        <v>239</v>
      </c>
      <c r="BF50" s="656">
        <v>847</v>
      </c>
      <c r="BG50" s="24">
        <v>218</v>
      </c>
      <c r="BH50" s="28">
        <v>231</v>
      </c>
      <c r="BI50" s="25">
        <v>197</v>
      </c>
      <c r="BJ50" s="27">
        <v>201</v>
      </c>
      <c r="BK50" s="656">
        <v>719</v>
      </c>
      <c r="BL50" s="24">
        <v>185</v>
      </c>
      <c r="BM50" s="24">
        <v>195</v>
      </c>
      <c r="BN50" s="25">
        <v>157</v>
      </c>
      <c r="BO50" s="27">
        <v>182</v>
      </c>
      <c r="BP50" s="644">
        <f t="shared" si="0"/>
        <v>587</v>
      </c>
      <c r="BQ50" s="27">
        <v>163</v>
      </c>
      <c r="BR50" s="27">
        <v>148</v>
      </c>
      <c r="BS50" s="27">
        <v>135</v>
      </c>
      <c r="BT50" s="646">
        <v>141</v>
      </c>
    </row>
    <row r="51" spans="1:72" s="5" customFormat="1" ht="27" customHeight="1">
      <c r="A51" s="32" t="s">
        <v>3</v>
      </c>
      <c r="B51" s="31">
        <v>332</v>
      </c>
      <c r="C51" s="31">
        <v>280</v>
      </c>
      <c r="D51" s="31">
        <v>326</v>
      </c>
      <c r="E51" s="31">
        <v>282</v>
      </c>
      <c r="F51" s="31">
        <v>258</v>
      </c>
      <c r="G51" s="31">
        <v>334</v>
      </c>
      <c r="H51" s="30">
        <v>78</v>
      </c>
      <c r="I51" s="29">
        <v>95</v>
      </c>
      <c r="J51" s="29">
        <v>83</v>
      </c>
      <c r="K51" s="41">
        <v>78</v>
      </c>
      <c r="L51" s="40">
        <v>420</v>
      </c>
      <c r="M51" s="26">
        <v>604</v>
      </c>
      <c r="N51" s="27">
        <v>121</v>
      </c>
      <c r="O51" s="27">
        <v>120</v>
      </c>
      <c r="P51" s="27">
        <v>122</v>
      </c>
      <c r="Q51" s="27">
        <v>241</v>
      </c>
      <c r="R51" s="26">
        <v>914</v>
      </c>
      <c r="S51" s="27">
        <v>183</v>
      </c>
      <c r="T51" s="27">
        <v>182</v>
      </c>
      <c r="U51" s="27">
        <v>234</v>
      </c>
      <c r="V51" s="27">
        <v>315</v>
      </c>
      <c r="W51" s="647">
        <v>1271</v>
      </c>
      <c r="X51" s="27">
        <v>279</v>
      </c>
      <c r="Y51" s="27">
        <v>336</v>
      </c>
      <c r="Z51" s="27">
        <v>277</v>
      </c>
      <c r="AA51" s="27">
        <v>379</v>
      </c>
      <c r="AB51" s="648">
        <v>1323</v>
      </c>
      <c r="AC51" s="27">
        <v>304</v>
      </c>
      <c r="AD51" s="27">
        <v>329</v>
      </c>
      <c r="AE51" s="27">
        <v>327</v>
      </c>
      <c r="AF51" s="27">
        <v>363</v>
      </c>
      <c r="AG51" s="655">
        <v>1210</v>
      </c>
      <c r="AH51" s="27">
        <v>393</v>
      </c>
      <c r="AI51" s="27">
        <v>321</v>
      </c>
      <c r="AJ51" s="27">
        <v>237</v>
      </c>
      <c r="AK51" s="28">
        <v>259</v>
      </c>
      <c r="AL51" s="656">
        <v>1124</v>
      </c>
      <c r="AM51" s="27">
        <v>274</v>
      </c>
      <c r="AN51" s="27">
        <v>271</v>
      </c>
      <c r="AO51" s="27">
        <v>289</v>
      </c>
      <c r="AP51" s="28">
        <v>290</v>
      </c>
      <c r="AQ51" s="656">
        <v>1100</v>
      </c>
      <c r="AR51" s="27">
        <v>266</v>
      </c>
      <c r="AS51" s="27">
        <v>257</v>
      </c>
      <c r="AT51" s="27">
        <v>275</v>
      </c>
      <c r="AU51" s="28">
        <v>302</v>
      </c>
      <c r="AV51" s="656">
        <v>1095</v>
      </c>
      <c r="AW51" s="27">
        <v>270</v>
      </c>
      <c r="AX51" s="27">
        <v>265</v>
      </c>
      <c r="AY51" s="27">
        <v>288</v>
      </c>
      <c r="AZ51" s="27">
        <v>272</v>
      </c>
      <c r="BA51" s="656">
        <v>1237</v>
      </c>
      <c r="BB51" s="27">
        <v>261</v>
      </c>
      <c r="BC51" s="28">
        <v>276</v>
      </c>
      <c r="BD51" s="27">
        <v>281</v>
      </c>
      <c r="BE51" s="27">
        <v>419</v>
      </c>
      <c r="BF51" s="656">
        <v>1359</v>
      </c>
      <c r="BG51" s="24">
        <v>336</v>
      </c>
      <c r="BH51" s="28">
        <v>349</v>
      </c>
      <c r="BI51" s="25">
        <v>302</v>
      </c>
      <c r="BJ51" s="27">
        <v>372</v>
      </c>
      <c r="BK51" s="656">
        <v>1133</v>
      </c>
      <c r="BL51" s="24">
        <v>307</v>
      </c>
      <c r="BM51" s="24">
        <v>253</v>
      </c>
      <c r="BN51" s="25">
        <v>263</v>
      </c>
      <c r="BO51" s="27">
        <v>310</v>
      </c>
      <c r="BP51" s="644">
        <f t="shared" si="0"/>
        <v>1119</v>
      </c>
      <c r="BQ51" s="27">
        <v>281</v>
      </c>
      <c r="BR51" s="27">
        <v>258</v>
      </c>
      <c r="BS51" s="27">
        <v>243</v>
      </c>
      <c r="BT51" s="646">
        <v>337</v>
      </c>
    </row>
    <row r="52" spans="1:72" s="10" customFormat="1" ht="27" customHeight="1" thickBot="1">
      <c r="A52" s="22" t="s">
        <v>2</v>
      </c>
      <c r="B52" s="658">
        <v>963</v>
      </c>
      <c r="C52" s="658">
        <v>687</v>
      </c>
      <c r="D52" s="658">
        <v>701</v>
      </c>
      <c r="E52" s="21">
        <v>936</v>
      </c>
      <c r="F52" s="38">
        <v>833</v>
      </c>
      <c r="G52" s="38">
        <v>1042</v>
      </c>
      <c r="H52" s="20">
        <v>244</v>
      </c>
      <c r="I52" s="18">
        <v>285</v>
      </c>
      <c r="J52" s="18">
        <v>232</v>
      </c>
      <c r="K52" s="17">
        <v>281</v>
      </c>
      <c r="L52" s="659">
        <v>1352</v>
      </c>
      <c r="M52" s="16">
        <v>1930</v>
      </c>
      <c r="N52" s="13">
        <v>383</v>
      </c>
      <c r="O52" s="13">
        <v>461</v>
      </c>
      <c r="P52" s="13">
        <v>439</v>
      </c>
      <c r="Q52" s="13">
        <v>647</v>
      </c>
      <c r="R52" s="16">
        <v>2547</v>
      </c>
      <c r="S52" s="13">
        <v>628</v>
      </c>
      <c r="T52" s="13">
        <v>519</v>
      </c>
      <c r="U52" s="13">
        <v>663</v>
      </c>
      <c r="V52" s="33">
        <v>737</v>
      </c>
      <c r="W52" s="16">
        <v>3755</v>
      </c>
      <c r="X52" s="13">
        <v>829</v>
      </c>
      <c r="Y52" s="13">
        <v>991</v>
      </c>
      <c r="Z52" s="13">
        <v>813</v>
      </c>
      <c r="AA52" s="33">
        <v>1122</v>
      </c>
      <c r="AB52" s="659">
        <v>3504</v>
      </c>
      <c r="AC52" s="13">
        <v>864</v>
      </c>
      <c r="AD52" s="13">
        <v>834</v>
      </c>
      <c r="AE52" s="13">
        <v>881</v>
      </c>
      <c r="AF52" s="13">
        <v>925</v>
      </c>
      <c r="AG52" s="660">
        <v>2719</v>
      </c>
      <c r="AH52" s="13">
        <v>938</v>
      </c>
      <c r="AI52" s="13">
        <v>646</v>
      </c>
      <c r="AJ52" s="13">
        <v>613</v>
      </c>
      <c r="AK52" s="34">
        <v>522</v>
      </c>
      <c r="AL52" s="661">
        <v>2464</v>
      </c>
      <c r="AM52" s="13">
        <v>696</v>
      </c>
      <c r="AN52" s="13">
        <v>601</v>
      </c>
      <c r="AO52" s="13">
        <v>573</v>
      </c>
      <c r="AP52" s="34">
        <v>594</v>
      </c>
      <c r="AQ52" s="661">
        <v>2297</v>
      </c>
      <c r="AR52" s="15">
        <v>636</v>
      </c>
      <c r="AS52" s="13">
        <v>504</v>
      </c>
      <c r="AT52" s="13">
        <v>543</v>
      </c>
      <c r="AU52" s="14">
        <v>614</v>
      </c>
      <c r="AV52" s="661">
        <v>2233</v>
      </c>
      <c r="AW52" s="13">
        <v>594</v>
      </c>
      <c r="AX52" s="13">
        <v>580</v>
      </c>
      <c r="AY52" s="13">
        <v>499</v>
      </c>
      <c r="AZ52" s="13">
        <v>560</v>
      </c>
      <c r="BA52" s="661">
        <v>2401</v>
      </c>
      <c r="BB52" s="13">
        <v>474</v>
      </c>
      <c r="BC52" s="14">
        <v>606</v>
      </c>
      <c r="BD52" s="13">
        <v>561</v>
      </c>
      <c r="BE52" s="13">
        <v>760</v>
      </c>
      <c r="BF52" s="661">
        <v>2899</v>
      </c>
      <c r="BG52" s="13">
        <v>688</v>
      </c>
      <c r="BH52" s="14">
        <v>790</v>
      </c>
      <c r="BI52" s="14">
        <v>697</v>
      </c>
      <c r="BJ52" s="13">
        <v>724</v>
      </c>
      <c r="BK52" s="661">
        <v>2295</v>
      </c>
      <c r="BL52" s="13">
        <v>676</v>
      </c>
      <c r="BM52" s="13">
        <v>574</v>
      </c>
      <c r="BN52" s="14">
        <v>505</v>
      </c>
      <c r="BO52" s="13">
        <v>540</v>
      </c>
      <c r="BP52" s="781">
        <f t="shared" si="0"/>
        <v>2171</v>
      </c>
      <c r="BQ52" s="13">
        <v>531</v>
      </c>
      <c r="BR52" s="13">
        <v>578</v>
      </c>
      <c r="BS52" s="13">
        <v>563</v>
      </c>
      <c r="BT52" s="11">
        <v>499</v>
      </c>
    </row>
    <row r="53" spans="1:72" s="9" customFormat="1" ht="17.100000000000001" customHeight="1" thickTop="1">
      <c r="A53" s="998" t="s">
        <v>1</v>
      </c>
      <c r="B53" s="1000">
        <v>53218</v>
      </c>
      <c r="C53" s="1000">
        <v>48218</v>
      </c>
      <c r="D53" s="1000">
        <v>48754</v>
      </c>
      <c r="E53" s="1000">
        <v>69925</v>
      </c>
      <c r="F53" s="989">
        <v>49429</v>
      </c>
      <c r="G53" s="989">
        <v>59237</v>
      </c>
      <c r="H53" s="662">
        <v>14648</v>
      </c>
      <c r="I53" s="663">
        <v>15625</v>
      </c>
      <c r="J53" s="664">
        <v>13732</v>
      </c>
      <c r="K53" s="665">
        <v>15232</v>
      </c>
      <c r="L53" s="989">
        <v>68774</v>
      </c>
      <c r="M53" s="666"/>
      <c r="N53" s="667">
        <v>20820</v>
      </c>
      <c r="O53" s="667">
        <v>16398</v>
      </c>
      <c r="P53" s="667">
        <v>19976</v>
      </c>
      <c r="Q53" s="667">
        <v>23705</v>
      </c>
      <c r="R53" s="666"/>
      <c r="S53" s="667">
        <v>18467</v>
      </c>
      <c r="T53" s="667">
        <v>20381</v>
      </c>
      <c r="U53" s="667">
        <v>23508</v>
      </c>
      <c r="V53" s="668">
        <v>31141</v>
      </c>
      <c r="W53" s="666"/>
      <c r="X53" s="667">
        <v>27733</v>
      </c>
      <c r="Y53" s="669">
        <v>31491</v>
      </c>
      <c r="Z53" s="667">
        <v>31401</v>
      </c>
      <c r="AA53" s="668">
        <v>38194</v>
      </c>
      <c r="AB53" s="670"/>
      <c r="AC53" s="667">
        <v>34758</v>
      </c>
      <c r="AD53" s="667">
        <v>34948</v>
      </c>
      <c r="AE53" s="667">
        <v>35936</v>
      </c>
      <c r="AF53" s="671">
        <v>41238</v>
      </c>
      <c r="AG53" s="672"/>
      <c r="AH53" s="673">
        <v>37641</v>
      </c>
      <c r="AI53" s="673">
        <v>30320</v>
      </c>
      <c r="AJ53" s="669">
        <v>26645</v>
      </c>
      <c r="AK53" s="674">
        <v>27887</v>
      </c>
      <c r="AL53" s="672"/>
      <c r="AM53" s="673">
        <v>23789</v>
      </c>
      <c r="AN53" s="673">
        <v>25103</v>
      </c>
      <c r="AO53" s="669">
        <v>26904</v>
      </c>
      <c r="AP53" s="675">
        <v>27211</v>
      </c>
      <c r="AQ53" s="672"/>
      <c r="AR53" s="676">
        <v>24551</v>
      </c>
      <c r="AS53" s="673">
        <v>24955</v>
      </c>
      <c r="AT53" s="677">
        <v>24813</v>
      </c>
      <c r="AU53" s="678">
        <v>28627</v>
      </c>
      <c r="AV53" s="672"/>
      <c r="AW53" s="679">
        <v>25025</v>
      </c>
      <c r="AX53" s="679">
        <v>26406</v>
      </c>
      <c r="AY53" s="679">
        <v>24484</v>
      </c>
      <c r="AZ53" s="679">
        <v>26597</v>
      </c>
      <c r="BA53" s="672"/>
      <c r="BB53" s="680">
        <v>22211</v>
      </c>
      <c r="BC53" s="681">
        <v>24626</v>
      </c>
      <c r="BD53" s="681">
        <v>24533</v>
      </c>
      <c r="BE53" s="680">
        <v>34161</v>
      </c>
      <c r="BF53" s="672"/>
      <c r="BG53" s="682">
        <v>27478</v>
      </c>
      <c r="BH53" s="681">
        <v>29238</v>
      </c>
      <c r="BI53" s="681">
        <v>26275</v>
      </c>
      <c r="BJ53" s="681">
        <v>28752</v>
      </c>
      <c r="BK53" s="765"/>
      <c r="BL53" s="682">
        <v>23881</v>
      </c>
      <c r="BM53" s="682">
        <v>24031</v>
      </c>
      <c r="BN53" s="681">
        <v>22045</v>
      </c>
      <c r="BO53" s="681">
        <v>26783</v>
      </c>
      <c r="BP53" s="765"/>
      <c r="BQ53" s="680">
        <v>22533</v>
      </c>
      <c r="BR53" s="680">
        <f>SUM(BR6:BR52)</f>
        <v>21080</v>
      </c>
      <c r="BS53" s="680">
        <f>SUM(BS6:BS52)</f>
        <v>20635</v>
      </c>
      <c r="BT53" s="680">
        <f>SUM(BT6:BT52)</f>
        <v>24253</v>
      </c>
    </row>
    <row r="54" spans="1:72" s="9" customFormat="1" ht="17.100000000000001" customHeight="1">
      <c r="A54" s="999"/>
      <c r="B54" s="1001"/>
      <c r="C54" s="1001"/>
      <c r="D54" s="1001"/>
      <c r="E54" s="1001"/>
      <c r="F54" s="990"/>
      <c r="G54" s="990"/>
      <c r="H54" s="683">
        <v>3252</v>
      </c>
      <c r="I54" s="684">
        <v>4001</v>
      </c>
      <c r="J54" s="684">
        <v>4119</v>
      </c>
      <c r="K54" s="685">
        <v>4930</v>
      </c>
      <c r="L54" s="990"/>
      <c r="M54" s="686">
        <v>80899</v>
      </c>
      <c r="N54" s="687" t="s">
        <v>308</v>
      </c>
      <c r="O54" s="687" t="s">
        <v>273</v>
      </c>
      <c r="P54" s="687" t="s">
        <v>309</v>
      </c>
      <c r="Q54" s="687" t="s">
        <v>310</v>
      </c>
      <c r="R54" s="686">
        <v>93497</v>
      </c>
      <c r="S54" s="687" t="s">
        <v>288</v>
      </c>
      <c r="T54" s="687" t="s">
        <v>274</v>
      </c>
      <c r="U54" s="687" t="s">
        <v>275</v>
      </c>
      <c r="V54" s="646" t="s">
        <v>276</v>
      </c>
      <c r="W54" s="686">
        <v>128819</v>
      </c>
      <c r="X54" s="688">
        <v>5782</v>
      </c>
      <c r="Y54" s="689">
        <v>5989</v>
      </c>
      <c r="Z54" s="688">
        <v>6547</v>
      </c>
      <c r="AA54" s="690">
        <v>6679</v>
      </c>
      <c r="AB54" s="691">
        <v>146880</v>
      </c>
      <c r="AC54" s="688">
        <v>6715</v>
      </c>
      <c r="AD54" s="688">
        <v>7218</v>
      </c>
      <c r="AE54" s="688">
        <v>7805</v>
      </c>
      <c r="AF54" s="690">
        <v>8538</v>
      </c>
      <c r="AG54" s="692">
        <v>122493</v>
      </c>
      <c r="AH54" s="688">
        <v>8188</v>
      </c>
      <c r="AI54" s="688">
        <v>6714</v>
      </c>
      <c r="AJ54" s="689">
        <v>6253</v>
      </c>
      <c r="AK54" s="693">
        <v>6604</v>
      </c>
      <c r="AL54" s="692">
        <v>103007</v>
      </c>
      <c r="AM54" s="688">
        <v>6162</v>
      </c>
      <c r="AN54" s="688">
        <v>6908</v>
      </c>
      <c r="AO54" s="689">
        <v>7342</v>
      </c>
      <c r="AP54" s="694">
        <v>7511</v>
      </c>
      <c r="AQ54" s="692">
        <v>102946</v>
      </c>
      <c r="AR54" s="688">
        <v>6730</v>
      </c>
      <c r="AS54" s="688">
        <v>6767</v>
      </c>
      <c r="AT54" s="689">
        <v>6544</v>
      </c>
      <c r="AU54" s="689">
        <v>8256</v>
      </c>
      <c r="AV54" s="695">
        <v>102512</v>
      </c>
      <c r="AW54" s="696">
        <v>7171</v>
      </c>
      <c r="AX54" s="696">
        <v>7405</v>
      </c>
      <c r="AY54" s="696">
        <v>6924</v>
      </c>
      <c r="AZ54" s="696">
        <v>7223</v>
      </c>
      <c r="BA54" s="697">
        <v>105531</v>
      </c>
      <c r="BB54" s="698">
        <v>7044</v>
      </c>
      <c r="BC54" s="699">
        <v>7599</v>
      </c>
      <c r="BD54" s="699">
        <v>7310</v>
      </c>
      <c r="BE54" s="699">
        <v>8916</v>
      </c>
      <c r="BF54" s="700">
        <v>111743</v>
      </c>
      <c r="BG54" s="701">
        <v>8011</v>
      </c>
      <c r="BH54" s="702">
        <v>8691</v>
      </c>
      <c r="BI54" s="702">
        <v>7786</v>
      </c>
      <c r="BJ54" s="702">
        <v>8817</v>
      </c>
      <c r="BK54" s="700">
        <v>96740</v>
      </c>
      <c r="BL54" s="701">
        <v>7667</v>
      </c>
      <c r="BM54" s="701">
        <v>8085</v>
      </c>
      <c r="BN54" s="702">
        <v>7292</v>
      </c>
      <c r="BO54" s="702">
        <v>8457</v>
      </c>
      <c r="BP54" s="700">
        <f>BQ53+BR53+BS53+BT53</f>
        <v>88501</v>
      </c>
      <c r="BQ54" s="782">
        <v>7170</v>
      </c>
      <c r="BR54" s="782">
        <v>7214</v>
      </c>
      <c r="BS54" s="782">
        <v>6965</v>
      </c>
      <c r="BT54" s="782">
        <v>8010</v>
      </c>
    </row>
    <row r="55" spans="1:72" s="5" customFormat="1" ht="17.100000000000001" customHeight="1">
      <c r="A55" s="991" t="s">
        <v>0</v>
      </c>
      <c r="B55" s="1002"/>
      <c r="C55" s="1002"/>
      <c r="D55" s="1002"/>
      <c r="E55" s="1004"/>
      <c r="F55" s="993">
        <v>12223</v>
      </c>
      <c r="G55" s="993">
        <v>16302</v>
      </c>
      <c r="H55" s="995">
        <v>59237</v>
      </c>
      <c r="I55" s="996"/>
      <c r="J55" s="996"/>
      <c r="K55" s="997"/>
      <c r="L55" s="993">
        <v>20230</v>
      </c>
      <c r="M55" s="1009">
        <v>19388</v>
      </c>
      <c r="N55" s="1006">
        <v>80899</v>
      </c>
      <c r="O55" s="1007"/>
      <c r="P55" s="1007"/>
      <c r="Q55" s="1011"/>
      <c r="R55" s="1009">
        <v>23053</v>
      </c>
      <c r="S55" s="1006">
        <v>93497</v>
      </c>
      <c r="T55" s="1007"/>
      <c r="U55" s="1007"/>
      <c r="V55" s="1012"/>
      <c r="W55" s="1013">
        <v>24997</v>
      </c>
      <c r="X55" s="1006">
        <v>128819</v>
      </c>
      <c r="Y55" s="1007"/>
      <c r="Z55" s="1007"/>
      <c r="AA55" s="1012"/>
      <c r="AB55" s="1013">
        <v>30276</v>
      </c>
      <c r="AC55" s="1006">
        <v>146880</v>
      </c>
      <c r="AD55" s="1007"/>
      <c r="AE55" s="1007"/>
      <c r="AF55" s="1008"/>
      <c r="AG55" s="1015">
        <v>27759</v>
      </c>
      <c r="AH55" s="1006">
        <v>122493</v>
      </c>
      <c r="AI55" s="1007"/>
      <c r="AJ55" s="1007"/>
      <c r="AK55" s="1008"/>
      <c r="AL55" s="1015">
        <v>27923</v>
      </c>
      <c r="AM55" s="1006">
        <v>103007</v>
      </c>
      <c r="AN55" s="1007"/>
      <c r="AO55" s="1007"/>
      <c r="AP55" s="1008"/>
      <c r="AQ55" s="1015">
        <v>28297</v>
      </c>
      <c r="AR55" s="1006">
        <v>102946</v>
      </c>
      <c r="AS55" s="1007"/>
      <c r="AT55" s="1007"/>
      <c r="AU55" s="1008"/>
      <c r="AV55" s="1031">
        <v>28723</v>
      </c>
      <c r="AW55" s="731"/>
      <c r="AY55" s="703"/>
      <c r="AZ55" s="757">
        <v>102512</v>
      </c>
      <c r="BA55" s="1033">
        <v>30869</v>
      </c>
      <c r="BB55" s="1035"/>
      <c r="BC55" s="1036"/>
      <c r="BD55" s="704"/>
      <c r="BE55" s="757">
        <v>105531</v>
      </c>
      <c r="BF55" s="1039">
        <v>33305</v>
      </c>
      <c r="BG55" s="705"/>
      <c r="BH55" s="706"/>
      <c r="BI55" s="706"/>
      <c r="BJ55" s="707"/>
      <c r="BK55" s="1017">
        <v>31501</v>
      </c>
      <c r="BL55" s="705"/>
      <c r="BM55" s="706"/>
      <c r="BN55" s="706"/>
      <c r="BO55" s="707"/>
      <c r="BP55" s="1017">
        <f>BQ54+BR54+BS54+BT54</f>
        <v>29359</v>
      </c>
      <c r="BQ55" s="708"/>
      <c r="BR55" s="732"/>
      <c r="BS55" s="732"/>
      <c r="BT55" s="709"/>
    </row>
    <row r="56" spans="1:72" s="5" customFormat="1" ht="17.100000000000001" customHeight="1">
      <c r="A56" s="992"/>
      <c r="B56" s="1003"/>
      <c r="C56" s="1003"/>
      <c r="D56" s="1003"/>
      <c r="E56" s="1005"/>
      <c r="F56" s="994"/>
      <c r="G56" s="994"/>
      <c r="H56" s="1019">
        <v>16302</v>
      </c>
      <c r="I56" s="1020"/>
      <c r="J56" s="1020"/>
      <c r="K56" s="1021"/>
      <c r="L56" s="994"/>
      <c r="M56" s="1010"/>
      <c r="N56" s="1022">
        <v>-19388</v>
      </c>
      <c r="O56" s="1023"/>
      <c r="P56" s="1023"/>
      <c r="Q56" s="1024"/>
      <c r="R56" s="1010"/>
      <c r="S56" s="1022">
        <v>-23053</v>
      </c>
      <c r="T56" s="1023"/>
      <c r="U56" s="1023"/>
      <c r="V56" s="1024"/>
      <c r="W56" s="1014"/>
      <c r="X56" s="1025">
        <v>24997</v>
      </c>
      <c r="Y56" s="1026"/>
      <c r="Z56" s="1026"/>
      <c r="AA56" s="1027"/>
      <c r="AB56" s="1014"/>
      <c r="AC56" s="1025">
        <v>30276</v>
      </c>
      <c r="AD56" s="1026"/>
      <c r="AE56" s="1026"/>
      <c r="AF56" s="1028"/>
      <c r="AG56" s="1016"/>
      <c r="AH56" s="1029">
        <v>27759</v>
      </c>
      <c r="AI56" s="1030"/>
      <c r="AJ56" s="1030"/>
      <c r="AK56" s="1028"/>
      <c r="AL56" s="1016"/>
      <c r="AM56" s="1029">
        <v>27923</v>
      </c>
      <c r="AN56" s="1030"/>
      <c r="AO56" s="1030"/>
      <c r="AP56" s="1028"/>
      <c r="AQ56" s="1016"/>
      <c r="AR56" s="1029">
        <v>28297</v>
      </c>
      <c r="AS56" s="1030"/>
      <c r="AT56" s="1030"/>
      <c r="AU56" s="1028"/>
      <c r="AV56" s="1032"/>
      <c r="AW56" s="733"/>
      <c r="AX56" s="710"/>
      <c r="AY56" s="710"/>
      <c r="AZ56" s="734">
        <v>28723</v>
      </c>
      <c r="BA56" s="1034"/>
      <c r="BB56" s="1037"/>
      <c r="BC56" s="1038"/>
      <c r="BD56" s="711"/>
      <c r="BE56" s="734">
        <v>30869</v>
      </c>
      <c r="BF56" s="1040"/>
      <c r="BG56" s="712"/>
      <c r="BH56" s="713"/>
      <c r="BI56" s="713"/>
      <c r="BJ56" s="714"/>
      <c r="BK56" s="1018"/>
      <c r="BL56" s="712"/>
      <c r="BM56" s="715"/>
      <c r="BN56" s="713"/>
      <c r="BO56" s="714"/>
      <c r="BP56" s="1018"/>
      <c r="BQ56" s="735"/>
      <c r="BR56" s="736"/>
      <c r="BS56" s="736"/>
      <c r="BT56" s="716"/>
    </row>
    <row r="57" spans="1:72" s="5" customFormat="1" ht="15.75" customHeight="1">
      <c r="A57" s="717" t="s">
        <v>172</v>
      </c>
      <c r="B57" s="8"/>
      <c r="C57" s="8"/>
      <c r="D57" s="8"/>
      <c r="E57" s="8"/>
      <c r="F57" s="8"/>
      <c r="G57" s="8"/>
      <c r="H57" s="3"/>
      <c r="I57" s="3"/>
      <c r="J57" s="3"/>
      <c r="K57" s="3"/>
      <c r="L57" s="3"/>
      <c r="M57" s="718"/>
      <c r="N57" s="2"/>
      <c r="O57" s="2"/>
      <c r="P57" s="2"/>
      <c r="Q57" s="2"/>
      <c r="R57" s="718"/>
      <c r="S57" s="4"/>
      <c r="T57" s="2"/>
      <c r="U57" s="2"/>
      <c r="V57" s="6"/>
      <c r="W57" s="3"/>
      <c r="X57" s="4"/>
      <c r="Y57" s="2"/>
      <c r="AA57" s="6"/>
      <c r="AB57" s="3"/>
      <c r="AC57" s="7"/>
      <c r="AD57" s="2"/>
      <c r="AF57" s="6"/>
      <c r="AG57" s="6"/>
      <c r="BQ57" s="703"/>
    </row>
    <row r="58" spans="1:72" ht="27.6" customHeight="1">
      <c r="AH58" s="783">
        <f>AH53+AH54</f>
        <v>45829</v>
      </c>
      <c r="AI58" s="783">
        <f>AI53+AI54</f>
        <v>37034</v>
      </c>
      <c r="AJ58" s="783">
        <f>AJ53+AJ54</f>
        <v>32898</v>
      </c>
      <c r="AK58" s="783">
        <f>AK53+AK54</f>
        <v>34491</v>
      </c>
      <c r="AL58" s="783"/>
      <c r="AM58" s="783">
        <f>AM53+AM54</f>
        <v>29951</v>
      </c>
      <c r="AN58" s="783">
        <f>AN53+AN54</f>
        <v>32011</v>
      </c>
      <c r="AO58" s="783">
        <f>AO53+AO54</f>
        <v>34246</v>
      </c>
      <c r="AP58" s="783">
        <f>AP53+AP54</f>
        <v>34722</v>
      </c>
      <c r="AQ58" s="783"/>
      <c r="AR58" s="783">
        <f>AR53+AR54</f>
        <v>31281</v>
      </c>
      <c r="AS58" s="783">
        <f>AS53+AS54</f>
        <v>31722</v>
      </c>
      <c r="AT58" s="783">
        <f>AT53+AT54</f>
        <v>31357</v>
      </c>
      <c r="AU58" s="783">
        <f>AU53+AU54</f>
        <v>36883</v>
      </c>
      <c r="AV58" s="783"/>
      <c r="AW58" s="783">
        <f>AW53+AW54</f>
        <v>32196</v>
      </c>
    </row>
    <row r="59" spans="1:72" ht="27.6" customHeight="1">
      <c r="AK59" s="783">
        <f>SUM(AH58:AK58)</f>
        <v>150252</v>
      </c>
      <c r="AP59" s="783">
        <f>SUM(AM58:AP58)</f>
        <v>130930</v>
      </c>
      <c r="AU59" s="783">
        <f>SUM(AR58:AU58)</f>
        <v>131243</v>
      </c>
    </row>
  </sheetData>
  <mergeCells count="78">
    <mergeCell ref="BK55:BK56"/>
    <mergeCell ref="BP55:BP56"/>
    <mergeCell ref="H56:K56"/>
    <mergeCell ref="N56:Q56"/>
    <mergeCell ref="S56:V56"/>
    <mergeCell ref="X56:AA56"/>
    <mergeCell ref="AC56:AF56"/>
    <mergeCell ref="AH56:AK56"/>
    <mergeCell ref="AM56:AP56"/>
    <mergeCell ref="AR56:AU56"/>
    <mergeCell ref="AQ55:AQ56"/>
    <mergeCell ref="AR55:AU55"/>
    <mergeCell ref="AV55:AV56"/>
    <mergeCell ref="BA55:BA56"/>
    <mergeCell ref="BB55:BC56"/>
    <mergeCell ref="BF55:BF56"/>
    <mergeCell ref="AM55:AP55"/>
    <mergeCell ref="M55:M56"/>
    <mergeCell ref="N55:Q55"/>
    <mergeCell ref="R55:R56"/>
    <mergeCell ref="S55:V55"/>
    <mergeCell ref="W55:W56"/>
    <mergeCell ref="X55:AA55"/>
    <mergeCell ref="AB55:AB56"/>
    <mergeCell ref="AC55:AF55"/>
    <mergeCell ref="AG55:AG56"/>
    <mergeCell ref="AH55:AK55"/>
    <mergeCell ref="AL55:AL56"/>
    <mergeCell ref="F53:F54"/>
    <mergeCell ref="G53:G54"/>
    <mergeCell ref="L53:L54"/>
    <mergeCell ref="A55:A56"/>
    <mergeCell ref="F55:F56"/>
    <mergeCell ref="G55:G56"/>
    <mergeCell ref="H55:K55"/>
    <mergeCell ref="L55:L56"/>
    <mergeCell ref="A53:A54"/>
    <mergeCell ref="B53:B56"/>
    <mergeCell ref="C53:C56"/>
    <mergeCell ref="D53:D56"/>
    <mergeCell ref="E53:E56"/>
    <mergeCell ref="AV4:AV5"/>
    <mergeCell ref="BA4:BA5"/>
    <mergeCell ref="BF4:BF5"/>
    <mergeCell ref="BK4:BK5"/>
    <mergeCell ref="BP4:BP5"/>
    <mergeCell ref="R4:R5"/>
    <mergeCell ref="W4:W5"/>
    <mergeCell ref="AB4:AB5"/>
    <mergeCell ref="AG4:AG5"/>
    <mergeCell ref="AL4:AL5"/>
    <mergeCell ref="AQ4:AQ5"/>
    <mergeCell ref="BK3:BO3"/>
    <mergeCell ref="BP3:BT3"/>
    <mergeCell ref="B4:B5"/>
    <mergeCell ref="C4:C5"/>
    <mergeCell ref="D4:D5"/>
    <mergeCell ref="E4:E5"/>
    <mergeCell ref="F4:F5"/>
    <mergeCell ref="G4:G5"/>
    <mergeCell ref="L4:L5"/>
    <mergeCell ref="M4:M5"/>
    <mergeCell ref="AG3:AK3"/>
    <mergeCell ref="AL3:AP3"/>
    <mergeCell ref="AQ3:AU3"/>
    <mergeCell ref="AV3:AZ3"/>
    <mergeCell ref="BA3:BE3"/>
    <mergeCell ref="BF3:BJ3"/>
    <mergeCell ref="A1:BO1"/>
    <mergeCell ref="AC2:AK2"/>
    <mergeCell ref="BB2:BE2"/>
    <mergeCell ref="BG2:BJ2"/>
    <mergeCell ref="BK2:BT2"/>
    <mergeCell ref="G3:K3"/>
    <mergeCell ref="M3:Q3"/>
    <mergeCell ref="R3:V3"/>
    <mergeCell ref="W3:AA3"/>
    <mergeCell ref="AB3:AF3"/>
  </mergeCells>
  <phoneticPr fontId="4"/>
  <printOptions horizontalCentered="1" gridLinesSet="0"/>
  <pageMargins left="3.937007874015748E-2" right="3.937007874015748E-2" top="0.74803149606299213" bottom="0.19685039370078741" header="1.0236220472440944" footer="0.19685039370078741"/>
  <pageSetup paperSize="9" scale="41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107"/>
  <sheetViews>
    <sheetView view="pageBreakPreview" zoomScale="70" zoomScaleNormal="40" zoomScaleSheetLayoutView="70" workbookViewId="0">
      <selection activeCell="BA14" sqref="BA14"/>
    </sheetView>
  </sheetViews>
  <sheetFormatPr defaultColWidth="8.75" defaultRowHeight="14.25"/>
  <cols>
    <col min="1" max="1" width="10" style="919" customWidth="1"/>
    <col min="2" max="5" width="8.625" style="920" hidden="1" customWidth="1"/>
    <col min="6" max="6" width="8.625" style="920" customWidth="1"/>
    <col min="7" max="7" width="8.5" style="920" customWidth="1"/>
    <col min="8" max="10" width="8.625" style="920" hidden="1" customWidth="1"/>
    <col min="11" max="11" width="8.625" style="923" hidden="1" customWidth="1"/>
    <col min="12" max="12" width="8.625" style="923" customWidth="1"/>
    <col min="13" max="13" width="8.625" style="924" customWidth="1"/>
    <col min="14" max="17" width="8.625" style="793" hidden="1" customWidth="1"/>
    <col min="18" max="18" width="8.625" style="924" customWidth="1"/>
    <col min="19" max="19" width="9" style="793" hidden="1" customWidth="1"/>
    <col min="20" max="21" width="9" style="791" hidden="1" customWidth="1"/>
    <col min="22" max="22" width="9.125" style="792" hidden="1" customWidth="1"/>
    <col min="23" max="23" width="8.625" style="924" customWidth="1"/>
    <col min="24" max="24" width="9.25" style="793" hidden="1" customWidth="1"/>
    <col min="25" max="26" width="9.25" style="791" hidden="1" customWidth="1"/>
    <col min="27" max="27" width="9.25" style="918" hidden="1" customWidth="1"/>
    <col min="28" max="28" width="8.625" style="924" customWidth="1"/>
    <col min="29" max="29" width="8.75" style="793" hidden="1" customWidth="1"/>
    <col min="30" max="31" width="8.75" style="791" hidden="1" customWidth="1"/>
    <col min="32" max="32" width="8.75" style="918" hidden="1" customWidth="1"/>
    <col min="33" max="33" width="8.625" style="791" customWidth="1"/>
    <col min="34" max="34" width="8.75" style="791" hidden="1" customWidth="1"/>
    <col min="35" max="36" width="0" style="791" hidden="1" customWidth="1"/>
    <col min="37" max="37" width="9" style="791" hidden="1" customWidth="1"/>
    <col min="38" max="38" width="8.625" style="791" customWidth="1"/>
    <col min="39" max="39" width="0" style="791" hidden="1" customWidth="1"/>
    <col min="40" max="42" width="8.75" style="791" hidden="1" customWidth="1"/>
    <col min="43" max="43" width="8.625" style="791" customWidth="1"/>
    <col min="44" max="44" width="0" style="791" hidden="1" customWidth="1"/>
    <col min="45" max="47" width="8.75" style="791" hidden="1" customWidth="1"/>
    <col min="48" max="48" width="8.625" style="791" customWidth="1"/>
    <col min="49" max="52" width="8.625" style="791" hidden="1" customWidth="1"/>
    <col min="53" max="53" width="9.375" style="791" customWidth="1"/>
    <col min="54" max="57" width="9.375" style="791" hidden="1" customWidth="1"/>
    <col min="58" max="63" width="9" style="791" customWidth="1"/>
    <col min="64" max="64" width="8.75" style="791" customWidth="1"/>
    <col min="65" max="67" width="8.5" style="791" customWidth="1"/>
    <col min="68" max="68" width="9" style="791" customWidth="1"/>
    <col min="69" max="256" width="8.75" style="791"/>
    <col min="257" max="257" width="10" style="791" customWidth="1"/>
    <col min="258" max="261" width="0" style="791" hidden="1" customWidth="1"/>
    <col min="262" max="262" width="8.625" style="791" customWidth="1"/>
    <col min="263" max="263" width="8.5" style="791" customWidth="1"/>
    <col min="264" max="267" width="0" style="791" hidden="1" customWidth="1"/>
    <col min="268" max="269" width="8.625" style="791" customWidth="1"/>
    <col min="270" max="273" width="0" style="791" hidden="1" customWidth="1"/>
    <col min="274" max="274" width="8.625" style="791" customWidth="1"/>
    <col min="275" max="278" width="0" style="791" hidden="1" customWidth="1"/>
    <col min="279" max="279" width="8.625" style="791" customWidth="1"/>
    <col min="280" max="283" width="0" style="791" hidden="1" customWidth="1"/>
    <col min="284" max="284" width="8.625" style="791" customWidth="1"/>
    <col min="285" max="288" width="0" style="791" hidden="1" customWidth="1"/>
    <col min="289" max="289" width="8.625" style="791" customWidth="1"/>
    <col min="290" max="293" width="0" style="791" hidden="1" customWidth="1"/>
    <col min="294" max="294" width="8.625" style="791" customWidth="1"/>
    <col min="295" max="298" width="0" style="791" hidden="1" customWidth="1"/>
    <col min="299" max="299" width="8.625" style="791" customWidth="1"/>
    <col min="300" max="303" width="0" style="791" hidden="1" customWidth="1"/>
    <col min="304" max="304" width="8.625" style="791" customWidth="1"/>
    <col min="305" max="308" width="0" style="791" hidden="1" customWidth="1"/>
    <col min="309" max="309" width="9.375" style="791" customWidth="1"/>
    <col min="310" max="313" width="0" style="791" hidden="1" customWidth="1"/>
    <col min="314" max="319" width="9" style="791" customWidth="1"/>
    <col min="320" max="320" width="8.75" style="791" customWidth="1"/>
    <col min="321" max="323" width="8.5" style="791" customWidth="1"/>
    <col min="324" max="324" width="9" style="791" customWidth="1"/>
    <col min="325" max="512" width="8.75" style="791"/>
    <col min="513" max="513" width="10" style="791" customWidth="1"/>
    <col min="514" max="517" width="0" style="791" hidden="1" customWidth="1"/>
    <col min="518" max="518" width="8.625" style="791" customWidth="1"/>
    <col min="519" max="519" width="8.5" style="791" customWidth="1"/>
    <col min="520" max="523" width="0" style="791" hidden="1" customWidth="1"/>
    <col min="524" max="525" width="8.625" style="791" customWidth="1"/>
    <col min="526" max="529" width="0" style="791" hidden="1" customWidth="1"/>
    <col min="530" max="530" width="8.625" style="791" customWidth="1"/>
    <col min="531" max="534" width="0" style="791" hidden="1" customWidth="1"/>
    <col min="535" max="535" width="8.625" style="791" customWidth="1"/>
    <col min="536" max="539" width="0" style="791" hidden="1" customWidth="1"/>
    <col min="540" max="540" width="8.625" style="791" customWidth="1"/>
    <col min="541" max="544" width="0" style="791" hidden="1" customWidth="1"/>
    <col min="545" max="545" width="8.625" style="791" customWidth="1"/>
    <col min="546" max="549" width="0" style="791" hidden="1" customWidth="1"/>
    <col min="550" max="550" width="8.625" style="791" customWidth="1"/>
    <col min="551" max="554" width="0" style="791" hidden="1" customWidth="1"/>
    <col min="555" max="555" width="8.625" style="791" customWidth="1"/>
    <col min="556" max="559" width="0" style="791" hidden="1" customWidth="1"/>
    <col min="560" max="560" width="8.625" style="791" customWidth="1"/>
    <col min="561" max="564" width="0" style="791" hidden="1" customWidth="1"/>
    <col min="565" max="565" width="9.375" style="791" customWidth="1"/>
    <col min="566" max="569" width="0" style="791" hidden="1" customWidth="1"/>
    <col min="570" max="575" width="9" style="791" customWidth="1"/>
    <col min="576" max="576" width="8.75" style="791" customWidth="1"/>
    <col min="577" max="579" width="8.5" style="791" customWidth="1"/>
    <col min="580" max="580" width="9" style="791" customWidth="1"/>
    <col min="581" max="768" width="8.75" style="791"/>
    <col min="769" max="769" width="10" style="791" customWidth="1"/>
    <col min="770" max="773" width="0" style="791" hidden="1" customWidth="1"/>
    <col min="774" max="774" width="8.625" style="791" customWidth="1"/>
    <col min="775" max="775" width="8.5" style="791" customWidth="1"/>
    <col min="776" max="779" width="0" style="791" hidden="1" customWidth="1"/>
    <col min="780" max="781" width="8.625" style="791" customWidth="1"/>
    <col min="782" max="785" width="0" style="791" hidden="1" customWidth="1"/>
    <col min="786" max="786" width="8.625" style="791" customWidth="1"/>
    <col min="787" max="790" width="0" style="791" hidden="1" customWidth="1"/>
    <col min="791" max="791" width="8.625" style="791" customWidth="1"/>
    <col min="792" max="795" width="0" style="791" hidden="1" customWidth="1"/>
    <col min="796" max="796" width="8.625" style="791" customWidth="1"/>
    <col min="797" max="800" width="0" style="791" hidden="1" customWidth="1"/>
    <col min="801" max="801" width="8.625" style="791" customWidth="1"/>
    <col min="802" max="805" width="0" style="791" hidden="1" customWidth="1"/>
    <col min="806" max="806" width="8.625" style="791" customWidth="1"/>
    <col min="807" max="810" width="0" style="791" hidden="1" customWidth="1"/>
    <col min="811" max="811" width="8.625" style="791" customWidth="1"/>
    <col min="812" max="815" width="0" style="791" hidden="1" customWidth="1"/>
    <col min="816" max="816" width="8.625" style="791" customWidth="1"/>
    <col min="817" max="820" width="0" style="791" hidden="1" customWidth="1"/>
    <col min="821" max="821" width="9.375" style="791" customWidth="1"/>
    <col min="822" max="825" width="0" style="791" hidden="1" customWidth="1"/>
    <col min="826" max="831" width="9" style="791" customWidth="1"/>
    <col min="832" max="832" width="8.75" style="791" customWidth="1"/>
    <col min="833" max="835" width="8.5" style="791" customWidth="1"/>
    <col min="836" max="836" width="9" style="791" customWidth="1"/>
    <col min="837" max="1024" width="8.75" style="791"/>
    <col min="1025" max="1025" width="10" style="791" customWidth="1"/>
    <col min="1026" max="1029" width="0" style="791" hidden="1" customWidth="1"/>
    <col min="1030" max="1030" width="8.625" style="791" customWidth="1"/>
    <col min="1031" max="1031" width="8.5" style="791" customWidth="1"/>
    <col min="1032" max="1035" width="0" style="791" hidden="1" customWidth="1"/>
    <col min="1036" max="1037" width="8.625" style="791" customWidth="1"/>
    <col min="1038" max="1041" width="0" style="791" hidden="1" customWidth="1"/>
    <col min="1042" max="1042" width="8.625" style="791" customWidth="1"/>
    <col min="1043" max="1046" width="0" style="791" hidden="1" customWidth="1"/>
    <col min="1047" max="1047" width="8.625" style="791" customWidth="1"/>
    <col min="1048" max="1051" width="0" style="791" hidden="1" customWidth="1"/>
    <col min="1052" max="1052" width="8.625" style="791" customWidth="1"/>
    <col min="1053" max="1056" width="0" style="791" hidden="1" customWidth="1"/>
    <col min="1057" max="1057" width="8.625" style="791" customWidth="1"/>
    <col min="1058" max="1061" width="0" style="791" hidden="1" customWidth="1"/>
    <col min="1062" max="1062" width="8.625" style="791" customWidth="1"/>
    <col min="1063" max="1066" width="0" style="791" hidden="1" customWidth="1"/>
    <col min="1067" max="1067" width="8.625" style="791" customWidth="1"/>
    <col min="1068" max="1071" width="0" style="791" hidden="1" customWidth="1"/>
    <col min="1072" max="1072" width="8.625" style="791" customWidth="1"/>
    <col min="1073" max="1076" width="0" style="791" hidden="1" customWidth="1"/>
    <col min="1077" max="1077" width="9.375" style="791" customWidth="1"/>
    <col min="1078" max="1081" width="0" style="791" hidden="1" customWidth="1"/>
    <col min="1082" max="1087" width="9" style="791" customWidth="1"/>
    <col min="1088" max="1088" width="8.75" style="791" customWidth="1"/>
    <col min="1089" max="1091" width="8.5" style="791" customWidth="1"/>
    <col min="1092" max="1092" width="9" style="791" customWidth="1"/>
    <col min="1093" max="1280" width="8.75" style="791"/>
    <col min="1281" max="1281" width="10" style="791" customWidth="1"/>
    <col min="1282" max="1285" width="0" style="791" hidden="1" customWidth="1"/>
    <col min="1286" max="1286" width="8.625" style="791" customWidth="1"/>
    <col min="1287" max="1287" width="8.5" style="791" customWidth="1"/>
    <col min="1288" max="1291" width="0" style="791" hidden="1" customWidth="1"/>
    <col min="1292" max="1293" width="8.625" style="791" customWidth="1"/>
    <col min="1294" max="1297" width="0" style="791" hidden="1" customWidth="1"/>
    <col min="1298" max="1298" width="8.625" style="791" customWidth="1"/>
    <col min="1299" max="1302" width="0" style="791" hidden="1" customWidth="1"/>
    <col min="1303" max="1303" width="8.625" style="791" customWidth="1"/>
    <col min="1304" max="1307" width="0" style="791" hidden="1" customWidth="1"/>
    <col min="1308" max="1308" width="8.625" style="791" customWidth="1"/>
    <col min="1309" max="1312" width="0" style="791" hidden="1" customWidth="1"/>
    <col min="1313" max="1313" width="8.625" style="791" customWidth="1"/>
    <col min="1314" max="1317" width="0" style="791" hidden="1" customWidth="1"/>
    <col min="1318" max="1318" width="8.625" style="791" customWidth="1"/>
    <col min="1319" max="1322" width="0" style="791" hidden="1" customWidth="1"/>
    <col min="1323" max="1323" width="8.625" style="791" customWidth="1"/>
    <col min="1324" max="1327" width="0" style="791" hidden="1" customWidth="1"/>
    <col min="1328" max="1328" width="8.625" style="791" customWidth="1"/>
    <col min="1329" max="1332" width="0" style="791" hidden="1" customWidth="1"/>
    <col min="1333" max="1333" width="9.375" style="791" customWidth="1"/>
    <col min="1334" max="1337" width="0" style="791" hidden="1" customWidth="1"/>
    <col min="1338" max="1343" width="9" style="791" customWidth="1"/>
    <col min="1344" max="1344" width="8.75" style="791" customWidth="1"/>
    <col min="1345" max="1347" width="8.5" style="791" customWidth="1"/>
    <col min="1348" max="1348" width="9" style="791" customWidth="1"/>
    <col min="1349" max="1536" width="8.75" style="791"/>
    <col min="1537" max="1537" width="10" style="791" customWidth="1"/>
    <col min="1538" max="1541" width="0" style="791" hidden="1" customWidth="1"/>
    <col min="1542" max="1542" width="8.625" style="791" customWidth="1"/>
    <col min="1543" max="1543" width="8.5" style="791" customWidth="1"/>
    <col min="1544" max="1547" width="0" style="791" hidden="1" customWidth="1"/>
    <col min="1548" max="1549" width="8.625" style="791" customWidth="1"/>
    <col min="1550" max="1553" width="0" style="791" hidden="1" customWidth="1"/>
    <col min="1554" max="1554" width="8.625" style="791" customWidth="1"/>
    <col min="1555" max="1558" width="0" style="791" hidden="1" customWidth="1"/>
    <col min="1559" max="1559" width="8.625" style="791" customWidth="1"/>
    <col min="1560" max="1563" width="0" style="791" hidden="1" customWidth="1"/>
    <col min="1564" max="1564" width="8.625" style="791" customWidth="1"/>
    <col min="1565" max="1568" width="0" style="791" hidden="1" customWidth="1"/>
    <col min="1569" max="1569" width="8.625" style="791" customWidth="1"/>
    <col min="1570" max="1573" width="0" style="791" hidden="1" customWidth="1"/>
    <col min="1574" max="1574" width="8.625" style="791" customWidth="1"/>
    <col min="1575" max="1578" width="0" style="791" hidden="1" customWidth="1"/>
    <col min="1579" max="1579" width="8.625" style="791" customWidth="1"/>
    <col min="1580" max="1583" width="0" style="791" hidden="1" customWidth="1"/>
    <col min="1584" max="1584" width="8.625" style="791" customWidth="1"/>
    <col min="1585" max="1588" width="0" style="791" hidden="1" customWidth="1"/>
    <col min="1589" max="1589" width="9.375" style="791" customWidth="1"/>
    <col min="1590" max="1593" width="0" style="791" hidden="1" customWidth="1"/>
    <col min="1594" max="1599" width="9" style="791" customWidth="1"/>
    <col min="1600" max="1600" width="8.75" style="791" customWidth="1"/>
    <col min="1601" max="1603" width="8.5" style="791" customWidth="1"/>
    <col min="1604" max="1604" width="9" style="791" customWidth="1"/>
    <col min="1605" max="1792" width="8.75" style="791"/>
    <col min="1793" max="1793" width="10" style="791" customWidth="1"/>
    <col min="1794" max="1797" width="0" style="791" hidden="1" customWidth="1"/>
    <col min="1798" max="1798" width="8.625" style="791" customWidth="1"/>
    <col min="1799" max="1799" width="8.5" style="791" customWidth="1"/>
    <col min="1800" max="1803" width="0" style="791" hidden="1" customWidth="1"/>
    <col min="1804" max="1805" width="8.625" style="791" customWidth="1"/>
    <col min="1806" max="1809" width="0" style="791" hidden="1" customWidth="1"/>
    <col min="1810" max="1810" width="8.625" style="791" customWidth="1"/>
    <col min="1811" max="1814" width="0" style="791" hidden="1" customWidth="1"/>
    <col min="1815" max="1815" width="8.625" style="791" customWidth="1"/>
    <col min="1816" max="1819" width="0" style="791" hidden="1" customWidth="1"/>
    <col min="1820" max="1820" width="8.625" style="791" customWidth="1"/>
    <col min="1821" max="1824" width="0" style="791" hidden="1" customWidth="1"/>
    <col min="1825" max="1825" width="8.625" style="791" customWidth="1"/>
    <col min="1826" max="1829" width="0" style="791" hidden="1" customWidth="1"/>
    <col min="1830" max="1830" width="8.625" style="791" customWidth="1"/>
    <col min="1831" max="1834" width="0" style="791" hidden="1" customWidth="1"/>
    <col min="1835" max="1835" width="8.625" style="791" customWidth="1"/>
    <col min="1836" max="1839" width="0" style="791" hidden="1" customWidth="1"/>
    <col min="1840" max="1840" width="8.625" style="791" customWidth="1"/>
    <col min="1841" max="1844" width="0" style="791" hidden="1" customWidth="1"/>
    <col min="1845" max="1845" width="9.375" style="791" customWidth="1"/>
    <col min="1846" max="1849" width="0" style="791" hidden="1" customWidth="1"/>
    <col min="1850" max="1855" width="9" style="791" customWidth="1"/>
    <col min="1856" max="1856" width="8.75" style="791" customWidth="1"/>
    <col min="1857" max="1859" width="8.5" style="791" customWidth="1"/>
    <col min="1860" max="1860" width="9" style="791" customWidth="1"/>
    <col min="1861" max="2048" width="8.75" style="791"/>
    <col min="2049" max="2049" width="10" style="791" customWidth="1"/>
    <col min="2050" max="2053" width="0" style="791" hidden="1" customWidth="1"/>
    <col min="2054" max="2054" width="8.625" style="791" customWidth="1"/>
    <col min="2055" max="2055" width="8.5" style="791" customWidth="1"/>
    <col min="2056" max="2059" width="0" style="791" hidden="1" customWidth="1"/>
    <col min="2060" max="2061" width="8.625" style="791" customWidth="1"/>
    <col min="2062" max="2065" width="0" style="791" hidden="1" customWidth="1"/>
    <col min="2066" max="2066" width="8.625" style="791" customWidth="1"/>
    <col min="2067" max="2070" width="0" style="791" hidden="1" customWidth="1"/>
    <col min="2071" max="2071" width="8.625" style="791" customWidth="1"/>
    <col min="2072" max="2075" width="0" style="791" hidden="1" customWidth="1"/>
    <col min="2076" max="2076" width="8.625" style="791" customWidth="1"/>
    <col min="2077" max="2080" width="0" style="791" hidden="1" customWidth="1"/>
    <col min="2081" max="2081" width="8.625" style="791" customWidth="1"/>
    <col min="2082" max="2085" width="0" style="791" hidden="1" customWidth="1"/>
    <col min="2086" max="2086" width="8.625" style="791" customWidth="1"/>
    <col min="2087" max="2090" width="0" style="791" hidden="1" customWidth="1"/>
    <col min="2091" max="2091" width="8.625" style="791" customWidth="1"/>
    <col min="2092" max="2095" width="0" style="791" hidden="1" customWidth="1"/>
    <col min="2096" max="2096" width="8.625" style="791" customWidth="1"/>
    <col min="2097" max="2100" width="0" style="791" hidden="1" customWidth="1"/>
    <col min="2101" max="2101" width="9.375" style="791" customWidth="1"/>
    <col min="2102" max="2105" width="0" style="791" hidden="1" customWidth="1"/>
    <col min="2106" max="2111" width="9" style="791" customWidth="1"/>
    <col min="2112" max="2112" width="8.75" style="791" customWidth="1"/>
    <col min="2113" max="2115" width="8.5" style="791" customWidth="1"/>
    <col min="2116" max="2116" width="9" style="791" customWidth="1"/>
    <col min="2117" max="2304" width="8.75" style="791"/>
    <col min="2305" max="2305" width="10" style="791" customWidth="1"/>
    <col min="2306" max="2309" width="0" style="791" hidden="1" customWidth="1"/>
    <col min="2310" max="2310" width="8.625" style="791" customWidth="1"/>
    <col min="2311" max="2311" width="8.5" style="791" customWidth="1"/>
    <col min="2312" max="2315" width="0" style="791" hidden="1" customWidth="1"/>
    <col min="2316" max="2317" width="8.625" style="791" customWidth="1"/>
    <col min="2318" max="2321" width="0" style="791" hidden="1" customWidth="1"/>
    <col min="2322" max="2322" width="8.625" style="791" customWidth="1"/>
    <col min="2323" max="2326" width="0" style="791" hidden="1" customWidth="1"/>
    <col min="2327" max="2327" width="8.625" style="791" customWidth="1"/>
    <col min="2328" max="2331" width="0" style="791" hidden="1" customWidth="1"/>
    <col min="2332" max="2332" width="8.625" style="791" customWidth="1"/>
    <col min="2333" max="2336" width="0" style="791" hidden="1" customWidth="1"/>
    <col min="2337" max="2337" width="8.625" style="791" customWidth="1"/>
    <col min="2338" max="2341" width="0" style="791" hidden="1" customWidth="1"/>
    <col min="2342" max="2342" width="8.625" style="791" customWidth="1"/>
    <col min="2343" max="2346" width="0" style="791" hidden="1" customWidth="1"/>
    <col min="2347" max="2347" width="8.625" style="791" customWidth="1"/>
    <col min="2348" max="2351" width="0" style="791" hidden="1" customWidth="1"/>
    <col min="2352" max="2352" width="8.625" style="791" customWidth="1"/>
    <col min="2353" max="2356" width="0" style="791" hidden="1" customWidth="1"/>
    <col min="2357" max="2357" width="9.375" style="791" customWidth="1"/>
    <col min="2358" max="2361" width="0" style="791" hidden="1" customWidth="1"/>
    <col min="2362" max="2367" width="9" style="791" customWidth="1"/>
    <col min="2368" max="2368" width="8.75" style="791" customWidth="1"/>
    <col min="2369" max="2371" width="8.5" style="791" customWidth="1"/>
    <col min="2372" max="2372" width="9" style="791" customWidth="1"/>
    <col min="2373" max="2560" width="8.75" style="791"/>
    <col min="2561" max="2561" width="10" style="791" customWidth="1"/>
    <col min="2562" max="2565" width="0" style="791" hidden="1" customWidth="1"/>
    <col min="2566" max="2566" width="8.625" style="791" customWidth="1"/>
    <col min="2567" max="2567" width="8.5" style="791" customWidth="1"/>
    <col min="2568" max="2571" width="0" style="791" hidden="1" customWidth="1"/>
    <col min="2572" max="2573" width="8.625" style="791" customWidth="1"/>
    <col min="2574" max="2577" width="0" style="791" hidden="1" customWidth="1"/>
    <col min="2578" max="2578" width="8.625" style="791" customWidth="1"/>
    <col min="2579" max="2582" width="0" style="791" hidden="1" customWidth="1"/>
    <col min="2583" max="2583" width="8.625" style="791" customWidth="1"/>
    <col min="2584" max="2587" width="0" style="791" hidden="1" customWidth="1"/>
    <col min="2588" max="2588" width="8.625" style="791" customWidth="1"/>
    <col min="2589" max="2592" width="0" style="791" hidden="1" customWidth="1"/>
    <col min="2593" max="2593" width="8.625" style="791" customWidth="1"/>
    <col min="2594" max="2597" width="0" style="791" hidden="1" customWidth="1"/>
    <col min="2598" max="2598" width="8.625" style="791" customWidth="1"/>
    <col min="2599" max="2602" width="0" style="791" hidden="1" customWidth="1"/>
    <col min="2603" max="2603" width="8.625" style="791" customWidth="1"/>
    <col min="2604" max="2607" width="0" style="791" hidden="1" customWidth="1"/>
    <col min="2608" max="2608" width="8.625" style="791" customWidth="1"/>
    <col min="2609" max="2612" width="0" style="791" hidden="1" customWidth="1"/>
    <col min="2613" max="2613" width="9.375" style="791" customWidth="1"/>
    <col min="2614" max="2617" width="0" style="791" hidden="1" customWidth="1"/>
    <col min="2618" max="2623" width="9" style="791" customWidth="1"/>
    <col min="2624" max="2624" width="8.75" style="791" customWidth="1"/>
    <col min="2625" max="2627" width="8.5" style="791" customWidth="1"/>
    <col min="2628" max="2628" width="9" style="791" customWidth="1"/>
    <col min="2629" max="2816" width="8.75" style="791"/>
    <col min="2817" max="2817" width="10" style="791" customWidth="1"/>
    <col min="2818" max="2821" width="0" style="791" hidden="1" customWidth="1"/>
    <col min="2822" max="2822" width="8.625" style="791" customWidth="1"/>
    <col min="2823" max="2823" width="8.5" style="791" customWidth="1"/>
    <col min="2824" max="2827" width="0" style="791" hidden="1" customWidth="1"/>
    <col min="2828" max="2829" width="8.625" style="791" customWidth="1"/>
    <col min="2830" max="2833" width="0" style="791" hidden="1" customWidth="1"/>
    <col min="2834" max="2834" width="8.625" style="791" customWidth="1"/>
    <col min="2835" max="2838" width="0" style="791" hidden="1" customWidth="1"/>
    <col min="2839" max="2839" width="8.625" style="791" customWidth="1"/>
    <col min="2840" max="2843" width="0" style="791" hidden="1" customWidth="1"/>
    <col min="2844" max="2844" width="8.625" style="791" customWidth="1"/>
    <col min="2845" max="2848" width="0" style="791" hidden="1" customWidth="1"/>
    <col min="2849" max="2849" width="8.625" style="791" customWidth="1"/>
    <col min="2850" max="2853" width="0" style="791" hidden="1" customWidth="1"/>
    <col min="2854" max="2854" width="8.625" style="791" customWidth="1"/>
    <col min="2855" max="2858" width="0" style="791" hidden="1" customWidth="1"/>
    <col min="2859" max="2859" width="8.625" style="791" customWidth="1"/>
    <col min="2860" max="2863" width="0" style="791" hidden="1" customWidth="1"/>
    <col min="2864" max="2864" width="8.625" style="791" customWidth="1"/>
    <col min="2865" max="2868" width="0" style="791" hidden="1" customWidth="1"/>
    <col min="2869" max="2869" width="9.375" style="791" customWidth="1"/>
    <col min="2870" max="2873" width="0" style="791" hidden="1" customWidth="1"/>
    <col min="2874" max="2879" width="9" style="791" customWidth="1"/>
    <col min="2880" max="2880" width="8.75" style="791" customWidth="1"/>
    <col min="2881" max="2883" width="8.5" style="791" customWidth="1"/>
    <col min="2884" max="2884" width="9" style="791" customWidth="1"/>
    <col min="2885" max="3072" width="8.75" style="791"/>
    <col min="3073" max="3073" width="10" style="791" customWidth="1"/>
    <col min="3074" max="3077" width="0" style="791" hidden="1" customWidth="1"/>
    <col min="3078" max="3078" width="8.625" style="791" customWidth="1"/>
    <col min="3079" max="3079" width="8.5" style="791" customWidth="1"/>
    <col min="3080" max="3083" width="0" style="791" hidden="1" customWidth="1"/>
    <col min="3084" max="3085" width="8.625" style="791" customWidth="1"/>
    <col min="3086" max="3089" width="0" style="791" hidden="1" customWidth="1"/>
    <col min="3090" max="3090" width="8.625" style="791" customWidth="1"/>
    <col min="3091" max="3094" width="0" style="791" hidden="1" customWidth="1"/>
    <col min="3095" max="3095" width="8.625" style="791" customWidth="1"/>
    <col min="3096" max="3099" width="0" style="791" hidden="1" customWidth="1"/>
    <col min="3100" max="3100" width="8.625" style="791" customWidth="1"/>
    <col min="3101" max="3104" width="0" style="791" hidden="1" customWidth="1"/>
    <col min="3105" max="3105" width="8.625" style="791" customWidth="1"/>
    <col min="3106" max="3109" width="0" style="791" hidden="1" customWidth="1"/>
    <col min="3110" max="3110" width="8.625" style="791" customWidth="1"/>
    <col min="3111" max="3114" width="0" style="791" hidden="1" customWidth="1"/>
    <col min="3115" max="3115" width="8.625" style="791" customWidth="1"/>
    <col min="3116" max="3119" width="0" style="791" hidden="1" customWidth="1"/>
    <col min="3120" max="3120" width="8.625" style="791" customWidth="1"/>
    <col min="3121" max="3124" width="0" style="791" hidden="1" customWidth="1"/>
    <col min="3125" max="3125" width="9.375" style="791" customWidth="1"/>
    <col min="3126" max="3129" width="0" style="791" hidden="1" customWidth="1"/>
    <col min="3130" max="3135" width="9" style="791" customWidth="1"/>
    <col min="3136" max="3136" width="8.75" style="791" customWidth="1"/>
    <col min="3137" max="3139" width="8.5" style="791" customWidth="1"/>
    <col min="3140" max="3140" width="9" style="791" customWidth="1"/>
    <col min="3141" max="3328" width="8.75" style="791"/>
    <col min="3329" max="3329" width="10" style="791" customWidth="1"/>
    <col min="3330" max="3333" width="0" style="791" hidden="1" customWidth="1"/>
    <col min="3334" max="3334" width="8.625" style="791" customWidth="1"/>
    <col min="3335" max="3335" width="8.5" style="791" customWidth="1"/>
    <col min="3336" max="3339" width="0" style="791" hidden="1" customWidth="1"/>
    <col min="3340" max="3341" width="8.625" style="791" customWidth="1"/>
    <col min="3342" max="3345" width="0" style="791" hidden="1" customWidth="1"/>
    <col min="3346" max="3346" width="8.625" style="791" customWidth="1"/>
    <col min="3347" max="3350" width="0" style="791" hidden="1" customWidth="1"/>
    <col min="3351" max="3351" width="8.625" style="791" customWidth="1"/>
    <col min="3352" max="3355" width="0" style="791" hidden="1" customWidth="1"/>
    <col min="3356" max="3356" width="8.625" style="791" customWidth="1"/>
    <col min="3357" max="3360" width="0" style="791" hidden="1" customWidth="1"/>
    <col min="3361" max="3361" width="8.625" style="791" customWidth="1"/>
    <col min="3362" max="3365" width="0" style="791" hidden="1" customWidth="1"/>
    <col min="3366" max="3366" width="8.625" style="791" customWidth="1"/>
    <col min="3367" max="3370" width="0" style="791" hidden="1" customWidth="1"/>
    <col min="3371" max="3371" width="8.625" style="791" customWidth="1"/>
    <col min="3372" max="3375" width="0" style="791" hidden="1" customWidth="1"/>
    <col min="3376" max="3376" width="8.625" style="791" customWidth="1"/>
    <col min="3377" max="3380" width="0" style="791" hidden="1" customWidth="1"/>
    <col min="3381" max="3381" width="9.375" style="791" customWidth="1"/>
    <col min="3382" max="3385" width="0" style="791" hidden="1" customWidth="1"/>
    <col min="3386" max="3391" width="9" style="791" customWidth="1"/>
    <col min="3392" max="3392" width="8.75" style="791" customWidth="1"/>
    <col min="3393" max="3395" width="8.5" style="791" customWidth="1"/>
    <col min="3396" max="3396" width="9" style="791" customWidth="1"/>
    <col min="3397" max="3584" width="8.75" style="791"/>
    <col min="3585" max="3585" width="10" style="791" customWidth="1"/>
    <col min="3586" max="3589" width="0" style="791" hidden="1" customWidth="1"/>
    <col min="3590" max="3590" width="8.625" style="791" customWidth="1"/>
    <col min="3591" max="3591" width="8.5" style="791" customWidth="1"/>
    <col min="3592" max="3595" width="0" style="791" hidden="1" customWidth="1"/>
    <col min="3596" max="3597" width="8.625" style="791" customWidth="1"/>
    <col min="3598" max="3601" width="0" style="791" hidden="1" customWidth="1"/>
    <col min="3602" max="3602" width="8.625" style="791" customWidth="1"/>
    <col min="3603" max="3606" width="0" style="791" hidden="1" customWidth="1"/>
    <col min="3607" max="3607" width="8.625" style="791" customWidth="1"/>
    <col min="3608" max="3611" width="0" style="791" hidden="1" customWidth="1"/>
    <col min="3612" max="3612" width="8.625" style="791" customWidth="1"/>
    <col min="3613" max="3616" width="0" style="791" hidden="1" customWidth="1"/>
    <col min="3617" max="3617" width="8.625" style="791" customWidth="1"/>
    <col min="3618" max="3621" width="0" style="791" hidden="1" customWidth="1"/>
    <col min="3622" max="3622" width="8.625" style="791" customWidth="1"/>
    <col min="3623" max="3626" width="0" style="791" hidden="1" customWidth="1"/>
    <col min="3627" max="3627" width="8.625" style="791" customWidth="1"/>
    <col min="3628" max="3631" width="0" style="791" hidden="1" customWidth="1"/>
    <col min="3632" max="3632" width="8.625" style="791" customWidth="1"/>
    <col min="3633" max="3636" width="0" style="791" hidden="1" customWidth="1"/>
    <col min="3637" max="3637" width="9.375" style="791" customWidth="1"/>
    <col min="3638" max="3641" width="0" style="791" hidden="1" customWidth="1"/>
    <col min="3642" max="3647" width="9" style="791" customWidth="1"/>
    <col min="3648" max="3648" width="8.75" style="791" customWidth="1"/>
    <col min="3649" max="3651" width="8.5" style="791" customWidth="1"/>
    <col min="3652" max="3652" width="9" style="791" customWidth="1"/>
    <col min="3653" max="3840" width="8.75" style="791"/>
    <col min="3841" max="3841" width="10" style="791" customWidth="1"/>
    <col min="3842" max="3845" width="0" style="791" hidden="1" customWidth="1"/>
    <col min="3846" max="3846" width="8.625" style="791" customWidth="1"/>
    <col min="3847" max="3847" width="8.5" style="791" customWidth="1"/>
    <col min="3848" max="3851" width="0" style="791" hidden="1" customWidth="1"/>
    <col min="3852" max="3853" width="8.625" style="791" customWidth="1"/>
    <col min="3854" max="3857" width="0" style="791" hidden="1" customWidth="1"/>
    <col min="3858" max="3858" width="8.625" style="791" customWidth="1"/>
    <col min="3859" max="3862" width="0" style="791" hidden="1" customWidth="1"/>
    <col min="3863" max="3863" width="8.625" style="791" customWidth="1"/>
    <col min="3864" max="3867" width="0" style="791" hidden="1" customWidth="1"/>
    <col min="3868" max="3868" width="8.625" style="791" customWidth="1"/>
    <col min="3869" max="3872" width="0" style="791" hidden="1" customWidth="1"/>
    <col min="3873" max="3873" width="8.625" style="791" customWidth="1"/>
    <col min="3874" max="3877" width="0" style="791" hidden="1" customWidth="1"/>
    <col min="3878" max="3878" width="8.625" style="791" customWidth="1"/>
    <col min="3879" max="3882" width="0" style="791" hidden="1" customWidth="1"/>
    <col min="3883" max="3883" width="8.625" style="791" customWidth="1"/>
    <col min="3884" max="3887" width="0" style="791" hidden="1" customWidth="1"/>
    <col min="3888" max="3888" width="8.625" style="791" customWidth="1"/>
    <col min="3889" max="3892" width="0" style="791" hidden="1" customWidth="1"/>
    <col min="3893" max="3893" width="9.375" style="791" customWidth="1"/>
    <col min="3894" max="3897" width="0" style="791" hidden="1" customWidth="1"/>
    <col min="3898" max="3903" width="9" style="791" customWidth="1"/>
    <col min="3904" max="3904" width="8.75" style="791" customWidth="1"/>
    <col min="3905" max="3907" width="8.5" style="791" customWidth="1"/>
    <col min="3908" max="3908" width="9" style="791" customWidth="1"/>
    <col min="3909" max="4096" width="8.75" style="791"/>
    <col min="4097" max="4097" width="10" style="791" customWidth="1"/>
    <col min="4098" max="4101" width="0" style="791" hidden="1" customWidth="1"/>
    <col min="4102" max="4102" width="8.625" style="791" customWidth="1"/>
    <col min="4103" max="4103" width="8.5" style="791" customWidth="1"/>
    <col min="4104" max="4107" width="0" style="791" hidden="1" customWidth="1"/>
    <col min="4108" max="4109" width="8.625" style="791" customWidth="1"/>
    <col min="4110" max="4113" width="0" style="791" hidden="1" customWidth="1"/>
    <col min="4114" max="4114" width="8.625" style="791" customWidth="1"/>
    <col min="4115" max="4118" width="0" style="791" hidden="1" customWidth="1"/>
    <col min="4119" max="4119" width="8.625" style="791" customWidth="1"/>
    <col min="4120" max="4123" width="0" style="791" hidden="1" customWidth="1"/>
    <col min="4124" max="4124" width="8.625" style="791" customWidth="1"/>
    <col min="4125" max="4128" width="0" style="791" hidden="1" customWidth="1"/>
    <col min="4129" max="4129" width="8.625" style="791" customWidth="1"/>
    <col min="4130" max="4133" width="0" style="791" hidden="1" customWidth="1"/>
    <col min="4134" max="4134" width="8.625" style="791" customWidth="1"/>
    <col min="4135" max="4138" width="0" style="791" hidden="1" customWidth="1"/>
    <col min="4139" max="4139" width="8.625" style="791" customWidth="1"/>
    <col min="4140" max="4143" width="0" style="791" hidden="1" customWidth="1"/>
    <col min="4144" max="4144" width="8.625" style="791" customWidth="1"/>
    <col min="4145" max="4148" width="0" style="791" hidden="1" customWidth="1"/>
    <col min="4149" max="4149" width="9.375" style="791" customWidth="1"/>
    <col min="4150" max="4153" width="0" style="791" hidden="1" customWidth="1"/>
    <col min="4154" max="4159" width="9" style="791" customWidth="1"/>
    <col min="4160" max="4160" width="8.75" style="791" customWidth="1"/>
    <col min="4161" max="4163" width="8.5" style="791" customWidth="1"/>
    <col min="4164" max="4164" width="9" style="791" customWidth="1"/>
    <col min="4165" max="4352" width="8.75" style="791"/>
    <col min="4353" max="4353" width="10" style="791" customWidth="1"/>
    <col min="4354" max="4357" width="0" style="791" hidden="1" customWidth="1"/>
    <col min="4358" max="4358" width="8.625" style="791" customWidth="1"/>
    <col min="4359" max="4359" width="8.5" style="791" customWidth="1"/>
    <col min="4360" max="4363" width="0" style="791" hidden="1" customWidth="1"/>
    <col min="4364" max="4365" width="8.625" style="791" customWidth="1"/>
    <col min="4366" max="4369" width="0" style="791" hidden="1" customWidth="1"/>
    <col min="4370" max="4370" width="8.625" style="791" customWidth="1"/>
    <col min="4371" max="4374" width="0" style="791" hidden="1" customWidth="1"/>
    <col min="4375" max="4375" width="8.625" style="791" customWidth="1"/>
    <col min="4376" max="4379" width="0" style="791" hidden="1" customWidth="1"/>
    <col min="4380" max="4380" width="8.625" style="791" customWidth="1"/>
    <col min="4381" max="4384" width="0" style="791" hidden="1" customWidth="1"/>
    <col min="4385" max="4385" width="8.625" style="791" customWidth="1"/>
    <col min="4386" max="4389" width="0" style="791" hidden="1" customWidth="1"/>
    <col min="4390" max="4390" width="8.625" style="791" customWidth="1"/>
    <col min="4391" max="4394" width="0" style="791" hidden="1" customWidth="1"/>
    <col min="4395" max="4395" width="8.625" style="791" customWidth="1"/>
    <col min="4396" max="4399" width="0" style="791" hidden="1" customWidth="1"/>
    <col min="4400" max="4400" width="8.625" style="791" customWidth="1"/>
    <col min="4401" max="4404" width="0" style="791" hidden="1" customWidth="1"/>
    <col min="4405" max="4405" width="9.375" style="791" customWidth="1"/>
    <col min="4406" max="4409" width="0" style="791" hidden="1" customWidth="1"/>
    <col min="4410" max="4415" width="9" style="791" customWidth="1"/>
    <col min="4416" max="4416" width="8.75" style="791" customWidth="1"/>
    <col min="4417" max="4419" width="8.5" style="791" customWidth="1"/>
    <col min="4420" max="4420" width="9" style="791" customWidth="1"/>
    <col min="4421" max="4608" width="8.75" style="791"/>
    <col min="4609" max="4609" width="10" style="791" customWidth="1"/>
    <col min="4610" max="4613" width="0" style="791" hidden="1" customWidth="1"/>
    <col min="4614" max="4614" width="8.625" style="791" customWidth="1"/>
    <col min="4615" max="4615" width="8.5" style="791" customWidth="1"/>
    <col min="4616" max="4619" width="0" style="791" hidden="1" customWidth="1"/>
    <col min="4620" max="4621" width="8.625" style="791" customWidth="1"/>
    <col min="4622" max="4625" width="0" style="791" hidden="1" customWidth="1"/>
    <col min="4626" max="4626" width="8.625" style="791" customWidth="1"/>
    <col min="4627" max="4630" width="0" style="791" hidden="1" customWidth="1"/>
    <col min="4631" max="4631" width="8.625" style="791" customWidth="1"/>
    <col min="4632" max="4635" width="0" style="791" hidden="1" customWidth="1"/>
    <col min="4636" max="4636" width="8.625" style="791" customWidth="1"/>
    <col min="4637" max="4640" width="0" style="791" hidden="1" customWidth="1"/>
    <col min="4641" max="4641" width="8.625" style="791" customWidth="1"/>
    <col min="4642" max="4645" width="0" style="791" hidden="1" customWidth="1"/>
    <col min="4646" max="4646" width="8.625" style="791" customWidth="1"/>
    <col min="4647" max="4650" width="0" style="791" hidden="1" customWidth="1"/>
    <col min="4651" max="4651" width="8.625" style="791" customWidth="1"/>
    <col min="4652" max="4655" width="0" style="791" hidden="1" customWidth="1"/>
    <col min="4656" max="4656" width="8.625" style="791" customWidth="1"/>
    <col min="4657" max="4660" width="0" style="791" hidden="1" customWidth="1"/>
    <col min="4661" max="4661" width="9.375" style="791" customWidth="1"/>
    <col min="4662" max="4665" width="0" style="791" hidden="1" customWidth="1"/>
    <col min="4666" max="4671" width="9" style="791" customWidth="1"/>
    <col min="4672" max="4672" width="8.75" style="791" customWidth="1"/>
    <col min="4673" max="4675" width="8.5" style="791" customWidth="1"/>
    <col min="4676" max="4676" width="9" style="791" customWidth="1"/>
    <col min="4677" max="4864" width="8.75" style="791"/>
    <col min="4865" max="4865" width="10" style="791" customWidth="1"/>
    <col min="4866" max="4869" width="0" style="791" hidden="1" customWidth="1"/>
    <col min="4870" max="4870" width="8.625" style="791" customWidth="1"/>
    <col min="4871" max="4871" width="8.5" style="791" customWidth="1"/>
    <col min="4872" max="4875" width="0" style="791" hidden="1" customWidth="1"/>
    <col min="4876" max="4877" width="8.625" style="791" customWidth="1"/>
    <col min="4878" max="4881" width="0" style="791" hidden="1" customWidth="1"/>
    <col min="4882" max="4882" width="8.625" style="791" customWidth="1"/>
    <col min="4883" max="4886" width="0" style="791" hidden="1" customWidth="1"/>
    <col min="4887" max="4887" width="8.625" style="791" customWidth="1"/>
    <col min="4888" max="4891" width="0" style="791" hidden="1" customWidth="1"/>
    <col min="4892" max="4892" width="8.625" style="791" customWidth="1"/>
    <col min="4893" max="4896" width="0" style="791" hidden="1" customWidth="1"/>
    <col min="4897" max="4897" width="8.625" style="791" customWidth="1"/>
    <col min="4898" max="4901" width="0" style="791" hidden="1" customWidth="1"/>
    <col min="4902" max="4902" width="8.625" style="791" customWidth="1"/>
    <col min="4903" max="4906" width="0" style="791" hidden="1" customWidth="1"/>
    <col min="4907" max="4907" width="8.625" style="791" customWidth="1"/>
    <col min="4908" max="4911" width="0" style="791" hidden="1" customWidth="1"/>
    <col min="4912" max="4912" width="8.625" style="791" customWidth="1"/>
    <col min="4913" max="4916" width="0" style="791" hidden="1" customWidth="1"/>
    <col min="4917" max="4917" width="9.375" style="791" customWidth="1"/>
    <col min="4918" max="4921" width="0" style="791" hidden="1" customWidth="1"/>
    <col min="4922" max="4927" width="9" style="791" customWidth="1"/>
    <col min="4928" max="4928" width="8.75" style="791" customWidth="1"/>
    <col min="4929" max="4931" width="8.5" style="791" customWidth="1"/>
    <col min="4932" max="4932" width="9" style="791" customWidth="1"/>
    <col min="4933" max="5120" width="8.75" style="791"/>
    <col min="5121" max="5121" width="10" style="791" customWidth="1"/>
    <col min="5122" max="5125" width="0" style="791" hidden="1" customWidth="1"/>
    <col min="5126" max="5126" width="8.625" style="791" customWidth="1"/>
    <col min="5127" max="5127" width="8.5" style="791" customWidth="1"/>
    <col min="5128" max="5131" width="0" style="791" hidden="1" customWidth="1"/>
    <col min="5132" max="5133" width="8.625" style="791" customWidth="1"/>
    <col min="5134" max="5137" width="0" style="791" hidden="1" customWidth="1"/>
    <col min="5138" max="5138" width="8.625" style="791" customWidth="1"/>
    <col min="5139" max="5142" width="0" style="791" hidden="1" customWidth="1"/>
    <col min="5143" max="5143" width="8.625" style="791" customWidth="1"/>
    <col min="5144" max="5147" width="0" style="791" hidden="1" customWidth="1"/>
    <col min="5148" max="5148" width="8.625" style="791" customWidth="1"/>
    <col min="5149" max="5152" width="0" style="791" hidden="1" customWidth="1"/>
    <col min="5153" max="5153" width="8.625" style="791" customWidth="1"/>
    <col min="5154" max="5157" width="0" style="791" hidden="1" customWidth="1"/>
    <col min="5158" max="5158" width="8.625" style="791" customWidth="1"/>
    <col min="5159" max="5162" width="0" style="791" hidden="1" customWidth="1"/>
    <col min="5163" max="5163" width="8.625" style="791" customWidth="1"/>
    <col min="5164" max="5167" width="0" style="791" hidden="1" customWidth="1"/>
    <col min="5168" max="5168" width="8.625" style="791" customWidth="1"/>
    <col min="5169" max="5172" width="0" style="791" hidden="1" customWidth="1"/>
    <col min="5173" max="5173" width="9.375" style="791" customWidth="1"/>
    <col min="5174" max="5177" width="0" style="791" hidden="1" customWidth="1"/>
    <col min="5178" max="5183" width="9" style="791" customWidth="1"/>
    <col min="5184" max="5184" width="8.75" style="791" customWidth="1"/>
    <col min="5185" max="5187" width="8.5" style="791" customWidth="1"/>
    <col min="5188" max="5188" width="9" style="791" customWidth="1"/>
    <col min="5189" max="5376" width="8.75" style="791"/>
    <col min="5377" max="5377" width="10" style="791" customWidth="1"/>
    <col min="5378" max="5381" width="0" style="791" hidden="1" customWidth="1"/>
    <col min="5382" max="5382" width="8.625" style="791" customWidth="1"/>
    <col min="5383" max="5383" width="8.5" style="791" customWidth="1"/>
    <col min="5384" max="5387" width="0" style="791" hidden="1" customWidth="1"/>
    <col min="5388" max="5389" width="8.625" style="791" customWidth="1"/>
    <col min="5390" max="5393" width="0" style="791" hidden="1" customWidth="1"/>
    <col min="5394" max="5394" width="8.625" style="791" customWidth="1"/>
    <col min="5395" max="5398" width="0" style="791" hidden="1" customWidth="1"/>
    <col min="5399" max="5399" width="8.625" style="791" customWidth="1"/>
    <col min="5400" max="5403" width="0" style="791" hidden="1" customWidth="1"/>
    <col min="5404" max="5404" width="8.625" style="791" customWidth="1"/>
    <col min="5405" max="5408" width="0" style="791" hidden="1" customWidth="1"/>
    <col min="5409" max="5409" width="8.625" style="791" customWidth="1"/>
    <col min="5410" max="5413" width="0" style="791" hidden="1" customWidth="1"/>
    <col min="5414" max="5414" width="8.625" style="791" customWidth="1"/>
    <col min="5415" max="5418" width="0" style="791" hidden="1" customWidth="1"/>
    <col min="5419" max="5419" width="8.625" style="791" customWidth="1"/>
    <col min="5420" max="5423" width="0" style="791" hidden="1" customWidth="1"/>
    <col min="5424" max="5424" width="8.625" style="791" customWidth="1"/>
    <col min="5425" max="5428" width="0" style="791" hidden="1" customWidth="1"/>
    <col min="5429" max="5429" width="9.375" style="791" customWidth="1"/>
    <col min="5430" max="5433" width="0" style="791" hidden="1" customWidth="1"/>
    <col min="5434" max="5439" width="9" style="791" customWidth="1"/>
    <col min="5440" max="5440" width="8.75" style="791" customWidth="1"/>
    <col min="5441" max="5443" width="8.5" style="791" customWidth="1"/>
    <col min="5444" max="5444" width="9" style="791" customWidth="1"/>
    <col min="5445" max="5632" width="8.75" style="791"/>
    <col min="5633" max="5633" width="10" style="791" customWidth="1"/>
    <col min="5634" max="5637" width="0" style="791" hidden="1" customWidth="1"/>
    <col min="5638" max="5638" width="8.625" style="791" customWidth="1"/>
    <col min="5639" max="5639" width="8.5" style="791" customWidth="1"/>
    <col min="5640" max="5643" width="0" style="791" hidden="1" customWidth="1"/>
    <col min="5644" max="5645" width="8.625" style="791" customWidth="1"/>
    <col min="5646" max="5649" width="0" style="791" hidden="1" customWidth="1"/>
    <col min="5650" max="5650" width="8.625" style="791" customWidth="1"/>
    <col min="5651" max="5654" width="0" style="791" hidden="1" customWidth="1"/>
    <col min="5655" max="5655" width="8.625" style="791" customWidth="1"/>
    <col min="5656" max="5659" width="0" style="791" hidden="1" customWidth="1"/>
    <col min="5660" max="5660" width="8.625" style="791" customWidth="1"/>
    <col min="5661" max="5664" width="0" style="791" hidden="1" customWidth="1"/>
    <col min="5665" max="5665" width="8.625" style="791" customWidth="1"/>
    <col min="5666" max="5669" width="0" style="791" hidden="1" customWidth="1"/>
    <col min="5670" max="5670" width="8.625" style="791" customWidth="1"/>
    <col min="5671" max="5674" width="0" style="791" hidden="1" customWidth="1"/>
    <col min="5675" max="5675" width="8.625" style="791" customWidth="1"/>
    <col min="5676" max="5679" width="0" style="791" hidden="1" customWidth="1"/>
    <col min="5680" max="5680" width="8.625" style="791" customWidth="1"/>
    <col min="5681" max="5684" width="0" style="791" hidden="1" customWidth="1"/>
    <col min="5685" max="5685" width="9.375" style="791" customWidth="1"/>
    <col min="5686" max="5689" width="0" style="791" hidden="1" customWidth="1"/>
    <col min="5690" max="5695" width="9" style="791" customWidth="1"/>
    <col min="5696" max="5696" width="8.75" style="791" customWidth="1"/>
    <col min="5697" max="5699" width="8.5" style="791" customWidth="1"/>
    <col min="5700" max="5700" width="9" style="791" customWidth="1"/>
    <col min="5701" max="5888" width="8.75" style="791"/>
    <col min="5889" max="5889" width="10" style="791" customWidth="1"/>
    <col min="5890" max="5893" width="0" style="791" hidden="1" customWidth="1"/>
    <col min="5894" max="5894" width="8.625" style="791" customWidth="1"/>
    <col min="5895" max="5895" width="8.5" style="791" customWidth="1"/>
    <col min="5896" max="5899" width="0" style="791" hidden="1" customWidth="1"/>
    <col min="5900" max="5901" width="8.625" style="791" customWidth="1"/>
    <col min="5902" max="5905" width="0" style="791" hidden="1" customWidth="1"/>
    <col min="5906" max="5906" width="8.625" style="791" customWidth="1"/>
    <col min="5907" max="5910" width="0" style="791" hidden="1" customWidth="1"/>
    <col min="5911" max="5911" width="8.625" style="791" customWidth="1"/>
    <col min="5912" max="5915" width="0" style="791" hidden="1" customWidth="1"/>
    <col min="5916" max="5916" width="8.625" style="791" customWidth="1"/>
    <col min="5917" max="5920" width="0" style="791" hidden="1" customWidth="1"/>
    <col min="5921" max="5921" width="8.625" style="791" customWidth="1"/>
    <col min="5922" max="5925" width="0" style="791" hidden="1" customWidth="1"/>
    <col min="5926" max="5926" width="8.625" style="791" customWidth="1"/>
    <col min="5927" max="5930" width="0" style="791" hidden="1" customWidth="1"/>
    <col min="5931" max="5931" width="8.625" style="791" customWidth="1"/>
    <col min="5932" max="5935" width="0" style="791" hidden="1" customWidth="1"/>
    <col min="5936" max="5936" width="8.625" style="791" customWidth="1"/>
    <col min="5937" max="5940" width="0" style="791" hidden="1" customWidth="1"/>
    <col min="5941" max="5941" width="9.375" style="791" customWidth="1"/>
    <col min="5942" max="5945" width="0" style="791" hidden="1" customWidth="1"/>
    <col min="5946" max="5951" width="9" style="791" customWidth="1"/>
    <col min="5952" max="5952" width="8.75" style="791" customWidth="1"/>
    <col min="5953" max="5955" width="8.5" style="791" customWidth="1"/>
    <col min="5956" max="5956" width="9" style="791" customWidth="1"/>
    <col min="5957" max="6144" width="8.75" style="791"/>
    <col min="6145" max="6145" width="10" style="791" customWidth="1"/>
    <col min="6146" max="6149" width="0" style="791" hidden="1" customWidth="1"/>
    <col min="6150" max="6150" width="8.625" style="791" customWidth="1"/>
    <col min="6151" max="6151" width="8.5" style="791" customWidth="1"/>
    <col min="6152" max="6155" width="0" style="791" hidden="1" customWidth="1"/>
    <col min="6156" max="6157" width="8.625" style="791" customWidth="1"/>
    <col min="6158" max="6161" width="0" style="791" hidden="1" customWidth="1"/>
    <col min="6162" max="6162" width="8.625" style="791" customWidth="1"/>
    <col min="6163" max="6166" width="0" style="791" hidden="1" customWidth="1"/>
    <col min="6167" max="6167" width="8.625" style="791" customWidth="1"/>
    <col min="6168" max="6171" width="0" style="791" hidden="1" customWidth="1"/>
    <col min="6172" max="6172" width="8.625" style="791" customWidth="1"/>
    <col min="6173" max="6176" width="0" style="791" hidden="1" customWidth="1"/>
    <col min="6177" max="6177" width="8.625" style="791" customWidth="1"/>
    <col min="6178" max="6181" width="0" style="791" hidden="1" customWidth="1"/>
    <col min="6182" max="6182" width="8.625" style="791" customWidth="1"/>
    <col min="6183" max="6186" width="0" style="791" hidden="1" customWidth="1"/>
    <col min="6187" max="6187" width="8.625" style="791" customWidth="1"/>
    <col min="6188" max="6191" width="0" style="791" hidden="1" customWidth="1"/>
    <col min="6192" max="6192" width="8.625" style="791" customWidth="1"/>
    <col min="6193" max="6196" width="0" style="791" hidden="1" customWidth="1"/>
    <col min="6197" max="6197" width="9.375" style="791" customWidth="1"/>
    <col min="6198" max="6201" width="0" style="791" hidden="1" customWidth="1"/>
    <col min="6202" max="6207" width="9" style="791" customWidth="1"/>
    <col min="6208" max="6208" width="8.75" style="791" customWidth="1"/>
    <col min="6209" max="6211" width="8.5" style="791" customWidth="1"/>
    <col min="6212" max="6212" width="9" style="791" customWidth="1"/>
    <col min="6213" max="6400" width="8.75" style="791"/>
    <col min="6401" max="6401" width="10" style="791" customWidth="1"/>
    <col min="6402" max="6405" width="0" style="791" hidden="1" customWidth="1"/>
    <col min="6406" max="6406" width="8.625" style="791" customWidth="1"/>
    <col min="6407" max="6407" width="8.5" style="791" customWidth="1"/>
    <col min="6408" max="6411" width="0" style="791" hidden="1" customWidth="1"/>
    <col min="6412" max="6413" width="8.625" style="791" customWidth="1"/>
    <col min="6414" max="6417" width="0" style="791" hidden="1" customWidth="1"/>
    <col min="6418" max="6418" width="8.625" style="791" customWidth="1"/>
    <col min="6419" max="6422" width="0" style="791" hidden="1" customWidth="1"/>
    <col min="6423" max="6423" width="8.625" style="791" customWidth="1"/>
    <col min="6424" max="6427" width="0" style="791" hidden="1" customWidth="1"/>
    <col min="6428" max="6428" width="8.625" style="791" customWidth="1"/>
    <col min="6429" max="6432" width="0" style="791" hidden="1" customWidth="1"/>
    <col min="6433" max="6433" width="8.625" style="791" customWidth="1"/>
    <col min="6434" max="6437" width="0" style="791" hidden="1" customWidth="1"/>
    <col min="6438" max="6438" width="8.625" style="791" customWidth="1"/>
    <col min="6439" max="6442" width="0" style="791" hidden="1" customWidth="1"/>
    <col min="6443" max="6443" width="8.625" style="791" customWidth="1"/>
    <col min="6444" max="6447" width="0" style="791" hidden="1" customWidth="1"/>
    <col min="6448" max="6448" width="8.625" style="791" customWidth="1"/>
    <col min="6449" max="6452" width="0" style="791" hidden="1" customWidth="1"/>
    <col min="6453" max="6453" width="9.375" style="791" customWidth="1"/>
    <col min="6454" max="6457" width="0" style="791" hidden="1" customWidth="1"/>
    <col min="6458" max="6463" width="9" style="791" customWidth="1"/>
    <col min="6464" max="6464" width="8.75" style="791" customWidth="1"/>
    <col min="6465" max="6467" width="8.5" style="791" customWidth="1"/>
    <col min="6468" max="6468" width="9" style="791" customWidth="1"/>
    <col min="6469" max="6656" width="8.75" style="791"/>
    <col min="6657" max="6657" width="10" style="791" customWidth="1"/>
    <col min="6658" max="6661" width="0" style="791" hidden="1" customWidth="1"/>
    <col min="6662" max="6662" width="8.625" style="791" customWidth="1"/>
    <col min="6663" max="6663" width="8.5" style="791" customWidth="1"/>
    <col min="6664" max="6667" width="0" style="791" hidden="1" customWidth="1"/>
    <col min="6668" max="6669" width="8.625" style="791" customWidth="1"/>
    <col min="6670" max="6673" width="0" style="791" hidden="1" customWidth="1"/>
    <col min="6674" max="6674" width="8.625" style="791" customWidth="1"/>
    <col min="6675" max="6678" width="0" style="791" hidden="1" customWidth="1"/>
    <col min="6679" max="6679" width="8.625" style="791" customWidth="1"/>
    <col min="6680" max="6683" width="0" style="791" hidden="1" customWidth="1"/>
    <col min="6684" max="6684" width="8.625" style="791" customWidth="1"/>
    <col min="6685" max="6688" width="0" style="791" hidden="1" customWidth="1"/>
    <col min="6689" max="6689" width="8.625" style="791" customWidth="1"/>
    <col min="6690" max="6693" width="0" style="791" hidden="1" customWidth="1"/>
    <col min="6694" max="6694" width="8.625" style="791" customWidth="1"/>
    <col min="6695" max="6698" width="0" style="791" hidden="1" customWidth="1"/>
    <col min="6699" max="6699" width="8.625" style="791" customWidth="1"/>
    <col min="6700" max="6703" width="0" style="791" hidden="1" customWidth="1"/>
    <col min="6704" max="6704" width="8.625" style="791" customWidth="1"/>
    <col min="6705" max="6708" width="0" style="791" hidden="1" customWidth="1"/>
    <col min="6709" max="6709" width="9.375" style="791" customWidth="1"/>
    <col min="6710" max="6713" width="0" style="791" hidden="1" customWidth="1"/>
    <col min="6714" max="6719" width="9" style="791" customWidth="1"/>
    <col min="6720" max="6720" width="8.75" style="791" customWidth="1"/>
    <col min="6721" max="6723" width="8.5" style="791" customWidth="1"/>
    <col min="6724" max="6724" width="9" style="791" customWidth="1"/>
    <col min="6725" max="6912" width="8.75" style="791"/>
    <col min="6913" max="6913" width="10" style="791" customWidth="1"/>
    <col min="6914" max="6917" width="0" style="791" hidden="1" customWidth="1"/>
    <col min="6918" max="6918" width="8.625" style="791" customWidth="1"/>
    <col min="6919" max="6919" width="8.5" style="791" customWidth="1"/>
    <col min="6920" max="6923" width="0" style="791" hidden="1" customWidth="1"/>
    <col min="6924" max="6925" width="8.625" style="791" customWidth="1"/>
    <col min="6926" max="6929" width="0" style="791" hidden="1" customWidth="1"/>
    <col min="6930" max="6930" width="8.625" style="791" customWidth="1"/>
    <col min="6931" max="6934" width="0" style="791" hidden="1" customWidth="1"/>
    <col min="6935" max="6935" width="8.625" style="791" customWidth="1"/>
    <col min="6936" max="6939" width="0" style="791" hidden="1" customWidth="1"/>
    <col min="6940" max="6940" width="8.625" style="791" customWidth="1"/>
    <col min="6941" max="6944" width="0" style="791" hidden="1" customWidth="1"/>
    <col min="6945" max="6945" width="8.625" style="791" customWidth="1"/>
    <col min="6946" max="6949" width="0" style="791" hidden="1" customWidth="1"/>
    <col min="6950" max="6950" width="8.625" style="791" customWidth="1"/>
    <col min="6951" max="6954" width="0" style="791" hidden="1" customWidth="1"/>
    <col min="6955" max="6955" width="8.625" style="791" customWidth="1"/>
    <col min="6956" max="6959" width="0" style="791" hidden="1" customWidth="1"/>
    <col min="6960" max="6960" width="8.625" style="791" customWidth="1"/>
    <col min="6961" max="6964" width="0" style="791" hidden="1" customWidth="1"/>
    <col min="6965" max="6965" width="9.375" style="791" customWidth="1"/>
    <col min="6966" max="6969" width="0" style="791" hidden="1" customWidth="1"/>
    <col min="6970" max="6975" width="9" style="791" customWidth="1"/>
    <col min="6976" max="6976" width="8.75" style="791" customWidth="1"/>
    <col min="6977" max="6979" width="8.5" style="791" customWidth="1"/>
    <col min="6980" max="6980" width="9" style="791" customWidth="1"/>
    <col min="6981" max="7168" width="8.75" style="791"/>
    <col min="7169" max="7169" width="10" style="791" customWidth="1"/>
    <col min="7170" max="7173" width="0" style="791" hidden="1" customWidth="1"/>
    <col min="7174" max="7174" width="8.625" style="791" customWidth="1"/>
    <col min="7175" max="7175" width="8.5" style="791" customWidth="1"/>
    <col min="7176" max="7179" width="0" style="791" hidden="1" customWidth="1"/>
    <col min="7180" max="7181" width="8.625" style="791" customWidth="1"/>
    <col min="7182" max="7185" width="0" style="791" hidden="1" customWidth="1"/>
    <col min="7186" max="7186" width="8.625" style="791" customWidth="1"/>
    <col min="7187" max="7190" width="0" style="791" hidden="1" customWidth="1"/>
    <col min="7191" max="7191" width="8.625" style="791" customWidth="1"/>
    <col min="7192" max="7195" width="0" style="791" hidden="1" customWidth="1"/>
    <col min="7196" max="7196" width="8.625" style="791" customWidth="1"/>
    <col min="7197" max="7200" width="0" style="791" hidden="1" customWidth="1"/>
    <col min="7201" max="7201" width="8.625" style="791" customWidth="1"/>
    <col min="7202" max="7205" width="0" style="791" hidden="1" customWidth="1"/>
    <col min="7206" max="7206" width="8.625" style="791" customWidth="1"/>
    <col min="7207" max="7210" width="0" style="791" hidden="1" customWidth="1"/>
    <col min="7211" max="7211" width="8.625" style="791" customWidth="1"/>
    <col min="7212" max="7215" width="0" style="791" hidden="1" customWidth="1"/>
    <col min="7216" max="7216" width="8.625" style="791" customWidth="1"/>
    <col min="7217" max="7220" width="0" style="791" hidden="1" customWidth="1"/>
    <col min="7221" max="7221" width="9.375" style="791" customWidth="1"/>
    <col min="7222" max="7225" width="0" style="791" hidden="1" customWidth="1"/>
    <col min="7226" max="7231" width="9" style="791" customWidth="1"/>
    <col min="7232" max="7232" width="8.75" style="791" customWidth="1"/>
    <col min="7233" max="7235" width="8.5" style="791" customWidth="1"/>
    <col min="7236" max="7236" width="9" style="791" customWidth="1"/>
    <col min="7237" max="7424" width="8.75" style="791"/>
    <col min="7425" max="7425" width="10" style="791" customWidth="1"/>
    <col min="7426" max="7429" width="0" style="791" hidden="1" customWidth="1"/>
    <col min="7430" max="7430" width="8.625" style="791" customWidth="1"/>
    <col min="7431" max="7431" width="8.5" style="791" customWidth="1"/>
    <col min="7432" max="7435" width="0" style="791" hidden="1" customWidth="1"/>
    <col min="7436" max="7437" width="8.625" style="791" customWidth="1"/>
    <col min="7438" max="7441" width="0" style="791" hidden="1" customWidth="1"/>
    <col min="7442" max="7442" width="8.625" style="791" customWidth="1"/>
    <col min="7443" max="7446" width="0" style="791" hidden="1" customWidth="1"/>
    <col min="7447" max="7447" width="8.625" style="791" customWidth="1"/>
    <col min="7448" max="7451" width="0" style="791" hidden="1" customWidth="1"/>
    <col min="7452" max="7452" width="8.625" style="791" customWidth="1"/>
    <col min="7453" max="7456" width="0" style="791" hidden="1" customWidth="1"/>
    <col min="7457" max="7457" width="8.625" style="791" customWidth="1"/>
    <col min="7458" max="7461" width="0" style="791" hidden="1" customWidth="1"/>
    <col min="7462" max="7462" width="8.625" style="791" customWidth="1"/>
    <col min="7463" max="7466" width="0" style="791" hidden="1" customWidth="1"/>
    <col min="7467" max="7467" width="8.625" style="791" customWidth="1"/>
    <col min="7468" max="7471" width="0" style="791" hidden="1" customWidth="1"/>
    <col min="7472" max="7472" width="8.625" style="791" customWidth="1"/>
    <col min="7473" max="7476" width="0" style="791" hidden="1" customWidth="1"/>
    <col min="7477" max="7477" width="9.375" style="791" customWidth="1"/>
    <col min="7478" max="7481" width="0" style="791" hidden="1" customWidth="1"/>
    <col min="7482" max="7487" width="9" style="791" customWidth="1"/>
    <col min="7488" max="7488" width="8.75" style="791" customWidth="1"/>
    <col min="7489" max="7491" width="8.5" style="791" customWidth="1"/>
    <col min="7492" max="7492" width="9" style="791" customWidth="1"/>
    <col min="7493" max="7680" width="8.75" style="791"/>
    <col min="7681" max="7681" width="10" style="791" customWidth="1"/>
    <col min="7682" max="7685" width="0" style="791" hidden="1" customWidth="1"/>
    <col min="7686" max="7686" width="8.625" style="791" customWidth="1"/>
    <col min="7687" max="7687" width="8.5" style="791" customWidth="1"/>
    <col min="7688" max="7691" width="0" style="791" hidden="1" customWidth="1"/>
    <col min="7692" max="7693" width="8.625" style="791" customWidth="1"/>
    <col min="7694" max="7697" width="0" style="791" hidden="1" customWidth="1"/>
    <col min="7698" max="7698" width="8.625" style="791" customWidth="1"/>
    <col min="7699" max="7702" width="0" style="791" hidden="1" customWidth="1"/>
    <col min="7703" max="7703" width="8.625" style="791" customWidth="1"/>
    <col min="7704" max="7707" width="0" style="791" hidden="1" customWidth="1"/>
    <col min="7708" max="7708" width="8.625" style="791" customWidth="1"/>
    <col min="7709" max="7712" width="0" style="791" hidden="1" customWidth="1"/>
    <col min="7713" max="7713" width="8.625" style="791" customWidth="1"/>
    <col min="7714" max="7717" width="0" style="791" hidden="1" customWidth="1"/>
    <col min="7718" max="7718" width="8.625" style="791" customWidth="1"/>
    <col min="7719" max="7722" width="0" style="791" hidden="1" customWidth="1"/>
    <col min="7723" max="7723" width="8.625" style="791" customWidth="1"/>
    <col min="7724" max="7727" width="0" style="791" hidden="1" customWidth="1"/>
    <col min="7728" max="7728" width="8.625" style="791" customWidth="1"/>
    <col min="7729" max="7732" width="0" style="791" hidden="1" customWidth="1"/>
    <col min="7733" max="7733" width="9.375" style="791" customWidth="1"/>
    <col min="7734" max="7737" width="0" style="791" hidden="1" customWidth="1"/>
    <col min="7738" max="7743" width="9" style="791" customWidth="1"/>
    <col min="7744" max="7744" width="8.75" style="791" customWidth="1"/>
    <col min="7745" max="7747" width="8.5" style="791" customWidth="1"/>
    <col min="7748" max="7748" width="9" style="791" customWidth="1"/>
    <col min="7749" max="7936" width="8.75" style="791"/>
    <col min="7937" max="7937" width="10" style="791" customWidth="1"/>
    <col min="7938" max="7941" width="0" style="791" hidden="1" customWidth="1"/>
    <col min="7942" max="7942" width="8.625" style="791" customWidth="1"/>
    <col min="7943" max="7943" width="8.5" style="791" customWidth="1"/>
    <col min="7944" max="7947" width="0" style="791" hidden="1" customWidth="1"/>
    <col min="7948" max="7949" width="8.625" style="791" customWidth="1"/>
    <col min="7950" max="7953" width="0" style="791" hidden="1" customWidth="1"/>
    <col min="7954" max="7954" width="8.625" style="791" customWidth="1"/>
    <col min="7955" max="7958" width="0" style="791" hidden="1" customWidth="1"/>
    <col min="7959" max="7959" width="8.625" style="791" customWidth="1"/>
    <col min="7960" max="7963" width="0" style="791" hidden="1" customWidth="1"/>
    <col min="7964" max="7964" width="8.625" style="791" customWidth="1"/>
    <col min="7965" max="7968" width="0" style="791" hidden="1" customWidth="1"/>
    <col min="7969" max="7969" width="8.625" style="791" customWidth="1"/>
    <col min="7970" max="7973" width="0" style="791" hidden="1" customWidth="1"/>
    <col min="7974" max="7974" width="8.625" style="791" customWidth="1"/>
    <col min="7975" max="7978" width="0" style="791" hidden="1" customWidth="1"/>
    <col min="7979" max="7979" width="8.625" style="791" customWidth="1"/>
    <col min="7980" max="7983" width="0" style="791" hidden="1" customWidth="1"/>
    <col min="7984" max="7984" width="8.625" style="791" customWidth="1"/>
    <col min="7985" max="7988" width="0" style="791" hidden="1" customWidth="1"/>
    <col min="7989" max="7989" width="9.375" style="791" customWidth="1"/>
    <col min="7990" max="7993" width="0" style="791" hidden="1" customWidth="1"/>
    <col min="7994" max="7999" width="9" style="791" customWidth="1"/>
    <col min="8000" max="8000" width="8.75" style="791" customWidth="1"/>
    <col min="8001" max="8003" width="8.5" style="791" customWidth="1"/>
    <col min="8004" max="8004" width="9" style="791" customWidth="1"/>
    <col min="8005" max="8192" width="8.75" style="791"/>
    <col min="8193" max="8193" width="10" style="791" customWidth="1"/>
    <col min="8194" max="8197" width="0" style="791" hidden="1" customWidth="1"/>
    <col min="8198" max="8198" width="8.625" style="791" customWidth="1"/>
    <col min="8199" max="8199" width="8.5" style="791" customWidth="1"/>
    <col min="8200" max="8203" width="0" style="791" hidden="1" customWidth="1"/>
    <col min="8204" max="8205" width="8.625" style="791" customWidth="1"/>
    <col min="8206" max="8209" width="0" style="791" hidden="1" customWidth="1"/>
    <col min="8210" max="8210" width="8.625" style="791" customWidth="1"/>
    <col min="8211" max="8214" width="0" style="791" hidden="1" customWidth="1"/>
    <col min="8215" max="8215" width="8.625" style="791" customWidth="1"/>
    <col min="8216" max="8219" width="0" style="791" hidden="1" customWidth="1"/>
    <col min="8220" max="8220" width="8.625" style="791" customWidth="1"/>
    <col min="8221" max="8224" width="0" style="791" hidden="1" customWidth="1"/>
    <col min="8225" max="8225" width="8.625" style="791" customWidth="1"/>
    <col min="8226" max="8229" width="0" style="791" hidden="1" customWidth="1"/>
    <col min="8230" max="8230" width="8.625" style="791" customWidth="1"/>
    <col min="8231" max="8234" width="0" style="791" hidden="1" customWidth="1"/>
    <col min="8235" max="8235" width="8.625" style="791" customWidth="1"/>
    <col min="8236" max="8239" width="0" style="791" hidden="1" customWidth="1"/>
    <col min="8240" max="8240" width="8.625" style="791" customWidth="1"/>
    <col min="8241" max="8244" width="0" style="791" hidden="1" customWidth="1"/>
    <col min="8245" max="8245" width="9.375" style="791" customWidth="1"/>
    <col min="8246" max="8249" width="0" style="791" hidden="1" customWidth="1"/>
    <col min="8250" max="8255" width="9" style="791" customWidth="1"/>
    <col min="8256" max="8256" width="8.75" style="791" customWidth="1"/>
    <col min="8257" max="8259" width="8.5" style="791" customWidth="1"/>
    <col min="8260" max="8260" width="9" style="791" customWidth="1"/>
    <col min="8261" max="8448" width="8.75" style="791"/>
    <col min="8449" max="8449" width="10" style="791" customWidth="1"/>
    <col min="8450" max="8453" width="0" style="791" hidden="1" customWidth="1"/>
    <col min="8454" max="8454" width="8.625" style="791" customWidth="1"/>
    <col min="8455" max="8455" width="8.5" style="791" customWidth="1"/>
    <col min="8456" max="8459" width="0" style="791" hidden="1" customWidth="1"/>
    <col min="8460" max="8461" width="8.625" style="791" customWidth="1"/>
    <col min="8462" max="8465" width="0" style="791" hidden="1" customWidth="1"/>
    <col min="8466" max="8466" width="8.625" style="791" customWidth="1"/>
    <col min="8467" max="8470" width="0" style="791" hidden="1" customWidth="1"/>
    <col min="8471" max="8471" width="8.625" style="791" customWidth="1"/>
    <col min="8472" max="8475" width="0" style="791" hidden="1" customWidth="1"/>
    <col min="8476" max="8476" width="8.625" style="791" customWidth="1"/>
    <col min="8477" max="8480" width="0" style="791" hidden="1" customWidth="1"/>
    <col min="8481" max="8481" width="8.625" style="791" customWidth="1"/>
    <col min="8482" max="8485" width="0" style="791" hidden="1" customWidth="1"/>
    <col min="8486" max="8486" width="8.625" style="791" customWidth="1"/>
    <col min="8487" max="8490" width="0" style="791" hidden="1" customWidth="1"/>
    <col min="8491" max="8491" width="8.625" style="791" customWidth="1"/>
    <col min="8492" max="8495" width="0" style="791" hidden="1" customWidth="1"/>
    <col min="8496" max="8496" width="8.625" style="791" customWidth="1"/>
    <col min="8497" max="8500" width="0" style="791" hidden="1" customWidth="1"/>
    <col min="8501" max="8501" width="9.375" style="791" customWidth="1"/>
    <col min="8502" max="8505" width="0" style="791" hidden="1" customWidth="1"/>
    <col min="8506" max="8511" width="9" style="791" customWidth="1"/>
    <col min="8512" max="8512" width="8.75" style="791" customWidth="1"/>
    <col min="8513" max="8515" width="8.5" style="791" customWidth="1"/>
    <col min="8516" max="8516" width="9" style="791" customWidth="1"/>
    <col min="8517" max="8704" width="8.75" style="791"/>
    <col min="8705" max="8705" width="10" style="791" customWidth="1"/>
    <col min="8706" max="8709" width="0" style="791" hidden="1" customWidth="1"/>
    <col min="8710" max="8710" width="8.625" style="791" customWidth="1"/>
    <col min="8711" max="8711" width="8.5" style="791" customWidth="1"/>
    <col min="8712" max="8715" width="0" style="791" hidden="1" customWidth="1"/>
    <col min="8716" max="8717" width="8.625" style="791" customWidth="1"/>
    <col min="8718" max="8721" width="0" style="791" hidden="1" customWidth="1"/>
    <col min="8722" max="8722" width="8.625" style="791" customWidth="1"/>
    <col min="8723" max="8726" width="0" style="791" hidden="1" customWidth="1"/>
    <col min="8727" max="8727" width="8.625" style="791" customWidth="1"/>
    <col min="8728" max="8731" width="0" style="791" hidden="1" customWidth="1"/>
    <col min="8732" max="8732" width="8.625" style="791" customWidth="1"/>
    <col min="8733" max="8736" width="0" style="791" hidden="1" customWidth="1"/>
    <col min="8737" max="8737" width="8.625" style="791" customWidth="1"/>
    <col min="8738" max="8741" width="0" style="791" hidden="1" customWidth="1"/>
    <col min="8742" max="8742" width="8.625" style="791" customWidth="1"/>
    <col min="8743" max="8746" width="0" style="791" hidden="1" customWidth="1"/>
    <col min="8747" max="8747" width="8.625" style="791" customWidth="1"/>
    <col min="8748" max="8751" width="0" style="791" hidden="1" customWidth="1"/>
    <col min="8752" max="8752" width="8.625" style="791" customWidth="1"/>
    <col min="8753" max="8756" width="0" style="791" hidden="1" customWidth="1"/>
    <col min="8757" max="8757" width="9.375" style="791" customWidth="1"/>
    <col min="8758" max="8761" width="0" style="791" hidden="1" customWidth="1"/>
    <col min="8762" max="8767" width="9" style="791" customWidth="1"/>
    <col min="8768" max="8768" width="8.75" style="791" customWidth="1"/>
    <col min="8769" max="8771" width="8.5" style="791" customWidth="1"/>
    <col min="8772" max="8772" width="9" style="791" customWidth="1"/>
    <col min="8773" max="8960" width="8.75" style="791"/>
    <col min="8961" max="8961" width="10" style="791" customWidth="1"/>
    <col min="8962" max="8965" width="0" style="791" hidden="1" customWidth="1"/>
    <col min="8966" max="8966" width="8.625" style="791" customWidth="1"/>
    <col min="8967" max="8967" width="8.5" style="791" customWidth="1"/>
    <col min="8968" max="8971" width="0" style="791" hidden="1" customWidth="1"/>
    <col min="8972" max="8973" width="8.625" style="791" customWidth="1"/>
    <col min="8974" max="8977" width="0" style="791" hidden="1" customWidth="1"/>
    <col min="8978" max="8978" width="8.625" style="791" customWidth="1"/>
    <col min="8979" max="8982" width="0" style="791" hidden="1" customWidth="1"/>
    <col min="8983" max="8983" width="8.625" style="791" customWidth="1"/>
    <col min="8984" max="8987" width="0" style="791" hidden="1" customWidth="1"/>
    <col min="8988" max="8988" width="8.625" style="791" customWidth="1"/>
    <col min="8989" max="8992" width="0" style="791" hidden="1" customWidth="1"/>
    <col min="8993" max="8993" width="8.625" style="791" customWidth="1"/>
    <col min="8994" max="8997" width="0" style="791" hidden="1" customWidth="1"/>
    <col min="8998" max="8998" width="8.625" style="791" customWidth="1"/>
    <col min="8999" max="9002" width="0" style="791" hidden="1" customWidth="1"/>
    <col min="9003" max="9003" width="8.625" style="791" customWidth="1"/>
    <col min="9004" max="9007" width="0" style="791" hidden="1" customWidth="1"/>
    <col min="9008" max="9008" width="8.625" style="791" customWidth="1"/>
    <col min="9009" max="9012" width="0" style="791" hidden="1" customWidth="1"/>
    <col min="9013" max="9013" width="9.375" style="791" customWidth="1"/>
    <col min="9014" max="9017" width="0" style="791" hidden="1" customWidth="1"/>
    <col min="9018" max="9023" width="9" style="791" customWidth="1"/>
    <col min="9024" max="9024" width="8.75" style="791" customWidth="1"/>
    <col min="9025" max="9027" width="8.5" style="791" customWidth="1"/>
    <col min="9028" max="9028" width="9" style="791" customWidth="1"/>
    <col min="9029" max="9216" width="8.75" style="791"/>
    <col min="9217" max="9217" width="10" style="791" customWidth="1"/>
    <col min="9218" max="9221" width="0" style="791" hidden="1" customWidth="1"/>
    <col min="9222" max="9222" width="8.625" style="791" customWidth="1"/>
    <col min="9223" max="9223" width="8.5" style="791" customWidth="1"/>
    <col min="9224" max="9227" width="0" style="791" hidden="1" customWidth="1"/>
    <col min="9228" max="9229" width="8.625" style="791" customWidth="1"/>
    <col min="9230" max="9233" width="0" style="791" hidden="1" customWidth="1"/>
    <col min="9234" max="9234" width="8.625" style="791" customWidth="1"/>
    <col min="9235" max="9238" width="0" style="791" hidden="1" customWidth="1"/>
    <col min="9239" max="9239" width="8.625" style="791" customWidth="1"/>
    <col min="9240" max="9243" width="0" style="791" hidden="1" customWidth="1"/>
    <col min="9244" max="9244" width="8.625" style="791" customWidth="1"/>
    <col min="9245" max="9248" width="0" style="791" hidden="1" customWidth="1"/>
    <col min="9249" max="9249" width="8.625" style="791" customWidth="1"/>
    <col min="9250" max="9253" width="0" style="791" hidden="1" customWidth="1"/>
    <col min="9254" max="9254" width="8.625" style="791" customWidth="1"/>
    <col min="9255" max="9258" width="0" style="791" hidden="1" customWidth="1"/>
    <col min="9259" max="9259" width="8.625" style="791" customWidth="1"/>
    <col min="9260" max="9263" width="0" style="791" hidden="1" customWidth="1"/>
    <col min="9264" max="9264" width="8.625" style="791" customWidth="1"/>
    <col min="9265" max="9268" width="0" style="791" hidden="1" customWidth="1"/>
    <col min="9269" max="9269" width="9.375" style="791" customWidth="1"/>
    <col min="9270" max="9273" width="0" style="791" hidden="1" customWidth="1"/>
    <col min="9274" max="9279" width="9" style="791" customWidth="1"/>
    <col min="9280" max="9280" width="8.75" style="791" customWidth="1"/>
    <col min="9281" max="9283" width="8.5" style="791" customWidth="1"/>
    <col min="9284" max="9284" width="9" style="791" customWidth="1"/>
    <col min="9285" max="9472" width="8.75" style="791"/>
    <col min="9473" max="9473" width="10" style="791" customWidth="1"/>
    <col min="9474" max="9477" width="0" style="791" hidden="1" customWidth="1"/>
    <col min="9478" max="9478" width="8.625" style="791" customWidth="1"/>
    <col min="9479" max="9479" width="8.5" style="791" customWidth="1"/>
    <col min="9480" max="9483" width="0" style="791" hidden="1" customWidth="1"/>
    <col min="9484" max="9485" width="8.625" style="791" customWidth="1"/>
    <col min="9486" max="9489" width="0" style="791" hidden="1" customWidth="1"/>
    <col min="9490" max="9490" width="8.625" style="791" customWidth="1"/>
    <col min="9491" max="9494" width="0" style="791" hidden="1" customWidth="1"/>
    <col min="9495" max="9495" width="8.625" style="791" customWidth="1"/>
    <col min="9496" max="9499" width="0" style="791" hidden="1" customWidth="1"/>
    <col min="9500" max="9500" width="8.625" style="791" customWidth="1"/>
    <col min="9501" max="9504" width="0" style="791" hidden="1" customWidth="1"/>
    <col min="9505" max="9505" width="8.625" style="791" customWidth="1"/>
    <col min="9506" max="9509" width="0" style="791" hidden="1" customWidth="1"/>
    <col min="9510" max="9510" width="8.625" style="791" customWidth="1"/>
    <col min="9511" max="9514" width="0" style="791" hidden="1" customWidth="1"/>
    <col min="9515" max="9515" width="8.625" style="791" customWidth="1"/>
    <col min="9516" max="9519" width="0" style="791" hidden="1" customWidth="1"/>
    <col min="9520" max="9520" width="8.625" style="791" customWidth="1"/>
    <col min="9521" max="9524" width="0" style="791" hidden="1" customWidth="1"/>
    <col min="9525" max="9525" width="9.375" style="791" customWidth="1"/>
    <col min="9526" max="9529" width="0" style="791" hidden="1" customWidth="1"/>
    <col min="9530" max="9535" width="9" style="791" customWidth="1"/>
    <col min="9536" max="9536" width="8.75" style="791" customWidth="1"/>
    <col min="9537" max="9539" width="8.5" style="791" customWidth="1"/>
    <col min="9540" max="9540" width="9" style="791" customWidth="1"/>
    <col min="9541" max="9728" width="8.75" style="791"/>
    <col min="9729" max="9729" width="10" style="791" customWidth="1"/>
    <col min="9730" max="9733" width="0" style="791" hidden="1" customWidth="1"/>
    <col min="9734" max="9734" width="8.625" style="791" customWidth="1"/>
    <col min="9735" max="9735" width="8.5" style="791" customWidth="1"/>
    <col min="9736" max="9739" width="0" style="791" hidden="1" customWidth="1"/>
    <col min="9740" max="9741" width="8.625" style="791" customWidth="1"/>
    <col min="9742" max="9745" width="0" style="791" hidden="1" customWidth="1"/>
    <col min="9746" max="9746" width="8.625" style="791" customWidth="1"/>
    <col min="9747" max="9750" width="0" style="791" hidden="1" customWidth="1"/>
    <col min="9751" max="9751" width="8.625" style="791" customWidth="1"/>
    <col min="9752" max="9755" width="0" style="791" hidden="1" customWidth="1"/>
    <col min="9756" max="9756" width="8.625" style="791" customWidth="1"/>
    <col min="9757" max="9760" width="0" style="791" hidden="1" customWidth="1"/>
    <col min="9761" max="9761" width="8.625" style="791" customWidth="1"/>
    <col min="9762" max="9765" width="0" style="791" hidden="1" customWidth="1"/>
    <col min="9766" max="9766" width="8.625" style="791" customWidth="1"/>
    <col min="9767" max="9770" width="0" style="791" hidden="1" customWidth="1"/>
    <col min="9771" max="9771" width="8.625" style="791" customWidth="1"/>
    <col min="9772" max="9775" width="0" style="791" hidden="1" customWidth="1"/>
    <col min="9776" max="9776" width="8.625" style="791" customWidth="1"/>
    <col min="9777" max="9780" width="0" style="791" hidden="1" customWidth="1"/>
    <col min="9781" max="9781" width="9.375" style="791" customWidth="1"/>
    <col min="9782" max="9785" width="0" style="791" hidden="1" customWidth="1"/>
    <col min="9786" max="9791" width="9" style="791" customWidth="1"/>
    <col min="9792" max="9792" width="8.75" style="791" customWidth="1"/>
    <col min="9793" max="9795" width="8.5" style="791" customWidth="1"/>
    <col min="9796" max="9796" width="9" style="791" customWidth="1"/>
    <col min="9797" max="9984" width="8.75" style="791"/>
    <col min="9985" max="9985" width="10" style="791" customWidth="1"/>
    <col min="9986" max="9989" width="0" style="791" hidden="1" customWidth="1"/>
    <col min="9990" max="9990" width="8.625" style="791" customWidth="1"/>
    <col min="9991" max="9991" width="8.5" style="791" customWidth="1"/>
    <col min="9992" max="9995" width="0" style="791" hidden="1" customWidth="1"/>
    <col min="9996" max="9997" width="8.625" style="791" customWidth="1"/>
    <col min="9998" max="10001" width="0" style="791" hidden="1" customWidth="1"/>
    <col min="10002" max="10002" width="8.625" style="791" customWidth="1"/>
    <col min="10003" max="10006" width="0" style="791" hidden="1" customWidth="1"/>
    <col min="10007" max="10007" width="8.625" style="791" customWidth="1"/>
    <col min="10008" max="10011" width="0" style="791" hidden="1" customWidth="1"/>
    <col min="10012" max="10012" width="8.625" style="791" customWidth="1"/>
    <col min="10013" max="10016" width="0" style="791" hidden="1" customWidth="1"/>
    <col min="10017" max="10017" width="8.625" style="791" customWidth="1"/>
    <col min="10018" max="10021" width="0" style="791" hidden="1" customWidth="1"/>
    <col min="10022" max="10022" width="8.625" style="791" customWidth="1"/>
    <col min="10023" max="10026" width="0" style="791" hidden="1" customWidth="1"/>
    <col min="10027" max="10027" width="8.625" style="791" customWidth="1"/>
    <col min="10028" max="10031" width="0" style="791" hidden="1" customWidth="1"/>
    <col min="10032" max="10032" width="8.625" style="791" customWidth="1"/>
    <col min="10033" max="10036" width="0" style="791" hidden="1" customWidth="1"/>
    <col min="10037" max="10037" width="9.375" style="791" customWidth="1"/>
    <col min="10038" max="10041" width="0" style="791" hidden="1" customWidth="1"/>
    <col min="10042" max="10047" width="9" style="791" customWidth="1"/>
    <col min="10048" max="10048" width="8.75" style="791" customWidth="1"/>
    <col min="10049" max="10051" width="8.5" style="791" customWidth="1"/>
    <col min="10052" max="10052" width="9" style="791" customWidth="1"/>
    <col min="10053" max="10240" width="8.75" style="791"/>
    <col min="10241" max="10241" width="10" style="791" customWidth="1"/>
    <col min="10242" max="10245" width="0" style="791" hidden="1" customWidth="1"/>
    <col min="10246" max="10246" width="8.625" style="791" customWidth="1"/>
    <col min="10247" max="10247" width="8.5" style="791" customWidth="1"/>
    <col min="10248" max="10251" width="0" style="791" hidden="1" customWidth="1"/>
    <col min="10252" max="10253" width="8.625" style="791" customWidth="1"/>
    <col min="10254" max="10257" width="0" style="791" hidden="1" customWidth="1"/>
    <col min="10258" max="10258" width="8.625" style="791" customWidth="1"/>
    <col min="10259" max="10262" width="0" style="791" hidden="1" customWidth="1"/>
    <col min="10263" max="10263" width="8.625" style="791" customWidth="1"/>
    <col min="10264" max="10267" width="0" style="791" hidden="1" customWidth="1"/>
    <col min="10268" max="10268" width="8.625" style="791" customWidth="1"/>
    <col min="10269" max="10272" width="0" style="791" hidden="1" customWidth="1"/>
    <col min="10273" max="10273" width="8.625" style="791" customWidth="1"/>
    <col min="10274" max="10277" width="0" style="791" hidden="1" customWidth="1"/>
    <col min="10278" max="10278" width="8.625" style="791" customWidth="1"/>
    <col min="10279" max="10282" width="0" style="791" hidden="1" customWidth="1"/>
    <col min="10283" max="10283" width="8.625" style="791" customWidth="1"/>
    <col min="10284" max="10287" width="0" style="791" hidden="1" customWidth="1"/>
    <col min="10288" max="10288" width="8.625" style="791" customWidth="1"/>
    <col min="10289" max="10292" width="0" style="791" hidden="1" customWidth="1"/>
    <col min="10293" max="10293" width="9.375" style="791" customWidth="1"/>
    <col min="10294" max="10297" width="0" style="791" hidden="1" customWidth="1"/>
    <col min="10298" max="10303" width="9" style="791" customWidth="1"/>
    <col min="10304" max="10304" width="8.75" style="791" customWidth="1"/>
    <col min="10305" max="10307" width="8.5" style="791" customWidth="1"/>
    <col min="10308" max="10308" width="9" style="791" customWidth="1"/>
    <col min="10309" max="10496" width="8.75" style="791"/>
    <col min="10497" max="10497" width="10" style="791" customWidth="1"/>
    <col min="10498" max="10501" width="0" style="791" hidden="1" customWidth="1"/>
    <col min="10502" max="10502" width="8.625" style="791" customWidth="1"/>
    <col min="10503" max="10503" width="8.5" style="791" customWidth="1"/>
    <col min="10504" max="10507" width="0" style="791" hidden="1" customWidth="1"/>
    <col min="10508" max="10509" width="8.625" style="791" customWidth="1"/>
    <col min="10510" max="10513" width="0" style="791" hidden="1" customWidth="1"/>
    <col min="10514" max="10514" width="8.625" style="791" customWidth="1"/>
    <col min="10515" max="10518" width="0" style="791" hidden="1" customWidth="1"/>
    <col min="10519" max="10519" width="8.625" style="791" customWidth="1"/>
    <col min="10520" max="10523" width="0" style="791" hidden="1" customWidth="1"/>
    <col min="10524" max="10524" width="8.625" style="791" customWidth="1"/>
    <col min="10525" max="10528" width="0" style="791" hidden="1" customWidth="1"/>
    <col min="10529" max="10529" width="8.625" style="791" customWidth="1"/>
    <col min="10530" max="10533" width="0" style="791" hidden="1" customWidth="1"/>
    <col min="10534" max="10534" width="8.625" style="791" customWidth="1"/>
    <col min="10535" max="10538" width="0" style="791" hidden="1" customWidth="1"/>
    <col min="10539" max="10539" width="8.625" style="791" customWidth="1"/>
    <col min="10540" max="10543" width="0" style="791" hidden="1" customWidth="1"/>
    <col min="10544" max="10544" width="8.625" style="791" customWidth="1"/>
    <col min="10545" max="10548" width="0" style="791" hidden="1" customWidth="1"/>
    <col min="10549" max="10549" width="9.375" style="791" customWidth="1"/>
    <col min="10550" max="10553" width="0" style="791" hidden="1" customWidth="1"/>
    <col min="10554" max="10559" width="9" style="791" customWidth="1"/>
    <col min="10560" max="10560" width="8.75" style="791" customWidth="1"/>
    <col min="10561" max="10563" width="8.5" style="791" customWidth="1"/>
    <col min="10564" max="10564" width="9" style="791" customWidth="1"/>
    <col min="10565" max="10752" width="8.75" style="791"/>
    <col min="10753" max="10753" width="10" style="791" customWidth="1"/>
    <col min="10754" max="10757" width="0" style="791" hidden="1" customWidth="1"/>
    <col min="10758" max="10758" width="8.625" style="791" customWidth="1"/>
    <col min="10759" max="10759" width="8.5" style="791" customWidth="1"/>
    <col min="10760" max="10763" width="0" style="791" hidden="1" customWidth="1"/>
    <col min="10764" max="10765" width="8.625" style="791" customWidth="1"/>
    <col min="10766" max="10769" width="0" style="791" hidden="1" customWidth="1"/>
    <col min="10770" max="10770" width="8.625" style="791" customWidth="1"/>
    <col min="10771" max="10774" width="0" style="791" hidden="1" customWidth="1"/>
    <col min="10775" max="10775" width="8.625" style="791" customWidth="1"/>
    <col min="10776" max="10779" width="0" style="791" hidden="1" customWidth="1"/>
    <col min="10780" max="10780" width="8.625" style="791" customWidth="1"/>
    <col min="10781" max="10784" width="0" style="791" hidden="1" customWidth="1"/>
    <col min="10785" max="10785" width="8.625" style="791" customWidth="1"/>
    <col min="10786" max="10789" width="0" style="791" hidden="1" customWidth="1"/>
    <col min="10790" max="10790" width="8.625" style="791" customWidth="1"/>
    <col min="10791" max="10794" width="0" style="791" hidden="1" customWidth="1"/>
    <col min="10795" max="10795" width="8.625" style="791" customWidth="1"/>
    <col min="10796" max="10799" width="0" style="791" hidden="1" customWidth="1"/>
    <col min="10800" max="10800" width="8.625" style="791" customWidth="1"/>
    <col min="10801" max="10804" width="0" style="791" hidden="1" customWidth="1"/>
    <col min="10805" max="10805" width="9.375" style="791" customWidth="1"/>
    <col min="10806" max="10809" width="0" style="791" hidden="1" customWidth="1"/>
    <col min="10810" max="10815" width="9" style="791" customWidth="1"/>
    <col min="10816" max="10816" width="8.75" style="791" customWidth="1"/>
    <col min="10817" max="10819" width="8.5" style="791" customWidth="1"/>
    <col min="10820" max="10820" width="9" style="791" customWidth="1"/>
    <col min="10821" max="11008" width="8.75" style="791"/>
    <col min="11009" max="11009" width="10" style="791" customWidth="1"/>
    <col min="11010" max="11013" width="0" style="791" hidden="1" customWidth="1"/>
    <col min="11014" max="11014" width="8.625" style="791" customWidth="1"/>
    <col min="11015" max="11015" width="8.5" style="791" customWidth="1"/>
    <col min="11016" max="11019" width="0" style="791" hidden="1" customWidth="1"/>
    <col min="11020" max="11021" width="8.625" style="791" customWidth="1"/>
    <col min="11022" max="11025" width="0" style="791" hidden="1" customWidth="1"/>
    <col min="11026" max="11026" width="8.625" style="791" customWidth="1"/>
    <col min="11027" max="11030" width="0" style="791" hidden="1" customWidth="1"/>
    <col min="11031" max="11031" width="8.625" style="791" customWidth="1"/>
    <col min="11032" max="11035" width="0" style="791" hidden="1" customWidth="1"/>
    <col min="11036" max="11036" width="8.625" style="791" customWidth="1"/>
    <col min="11037" max="11040" width="0" style="791" hidden="1" customWidth="1"/>
    <col min="11041" max="11041" width="8.625" style="791" customWidth="1"/>
    <col min="11042" max="11045" width="0" style="791" hidden="1" customWidth="1"/>
    <col min="11046" max="11046" width="8.625" style="791" customWidth="1"/>
    <col min="11047" max="11050" width="0" style="791" hidden="1" customWidth="1"/>
    <col min="11051" max="11051" width="8.625" style="791" customWidth="1"/>
    <col min="11052" max="11055" width="0" style="791" hidden="1" customWidth="1"/>
    <col min="11056" max="11056" width="8.625" style="791" customWidth="1"/>
    <col min="11057" max="11060" width="0" style="791" hidden="1" customWidth="1"/>
    <col min="11061" max="11061" width="9.375" style="791" customWidth="1"/>
    <col min="11062" max="11065" width="0" style="791" hidden="1" customWidth="1"/>
    <col min="11066" max="11071" width="9" style="791" customWidth="1"/>
    <col min="11072" max="11072" width="8.75" style="791" customWidth="1"/>
    <col min="11073" max="11075" width="8.5" style="791" customWidth="1"/>
    <col min="11076" max="11076" width="9" style="791" customWidth="1"/>
    <col min="11077" max="11264" width="8.75" style="791"/>
    <col min="11265" max="11265" width="10" style="791" customWidth="1"/>
    <col min="11266" max="11269" width="0" style="791" hidden="1" customWidth="1"/>
    <col min="11270" max="11270" width="8.625" style="791" customWidth="1"/>
    <col min="11271" max="11271" width="8.5" style="791" customWidth="1"/>
    <col min="11272" max="11275" width="0" style="791" hidden="1" customWidth="1"/>
    <col min="11276" max="11277" width="8.625" style="791" customWidth="1"/>
    <col min="11278" max="11281" width="0" style="791" hidden="1" customWidth="1"/>
    <col min="11282" max="11282" width="8.625" style="791" customWidth="1"/>
    <col min="11283" max="11286" width="0" style="791" hidden="1" customWidth="1"/>
    <col min="11287" max="11287" width="8.625" style="791" customWidth="1"/>
    <col min="11288" max="11291" width="0" style="791" hidden="1" customWidth="1"/>
    <col min="11292" max="11292" width="8.625" style="791" customWidth="1"/>
    <col min="11293" max="11296" width="0" style="791" hidden="1" customWidth="1"/>
    <col min="11297" max="11297" width="8.625" style="791" customWidth="1"/>
    <col min="11298" max="11301" width="0" style="791" hidden="1" customWidth="1"/>
    <col min="11302" max="11302" width="8.625" style="791" customWidth="1"/>
    <col min="11303" max="11306" width="0" style="791" hidden="1" customWidth="1"/>
    <col min="11307" max="11307" width="8.625" style="791" customWidth="1"/>
    <col min="11308" max="11311" width="0" style="791" hidden="1" customWidth="1"/>
    <col min="11312" max="11312" width="8.625" style="791" customWidth="1"/>
    <col min="11313" max="11316" width="0" style="791" hidden="1" customWidth="1"/>
    <col min="11317" max="11317" width="9.375" style="791" customWidth="1"/>
    <col min="11318" max="11321" width="0" style="791" hidden="1" customWidth="1"/>
    <col min="11322" max="11327" width="9" style="791" customWidth="1"/>
    <col min="11328" max="11328" width="8.75" style="791" customWidth="1"/>
    <col min="11329" max="11331" width="8.5" style="791" customWidth="1"/>
    <col min="11332" max="11332" width="9" style="791" customWidth="1"/>
    <col min="11333" max="11520" width="8.75" style="791"/>
    <col min="11521" max="11521" width="10" style="791" customWidth="1"/>
    <col min="11522" max="11525" width="0" style="791" hidden="1" customWidth="1"/>
    <col min="11526" max="11526" width="8.625" style="791" customWidth="1"/>
    <col min="11527" max="11527" width="8.5" style="791" customWidth="1"/>
    <col min="11528" max="11531" width="0" style="791" hidden="1" customWidth="1"/>
    <col min="11532" max="11533" width="8.625" style="791" customWidth="1"/>
    <col min="11534" max="11537" width="0" style="791" hidden="1" customWidth="1"/>
    <col min="11538" max="11538" width="8.625" style="791" customWidth="1"/>
    <col min="11539" max="11542" width="0" style="791" hidden="1" customWidth="1"/>
    <col min="11543" max="11543" width="8.625" style="791" customWidth="1"/>
    <col min="11544" max="11547" width="0" style="791" hidden="1" customWidth="1"/>
    <col min="11548" max="11548" width="8.625" style="791" customWidth="1"/>
    <col min="11549" max="11552" width="0" style="791" hidden="1" customWidth="1"/>
    <col min="11553" max="11553" width="8.625" style="791" customWidth="1"/>
    <col min="11554" max="11557" width="0" style="791" hidden="1" customWidth="1"/>
    <col min="11558" max="11558" width="8.625" style="791" customWidth="1"/>
    <col min="11559" max="11562" width="0" style="791" hidden="1" customWidth="1"/>
    <col min="11563" max="11563" width="8.625" style="791" customWidth="1"/>
    <col min="11564" max="11567" width="0" style="791" hidden="1" customWidth="1"/>
    <col min="11568" max="11568" width="8.625" style="791" customWidth="1"/>
    <col min="11569" max="11572" width="0" style="791" hidden="1" customWidth="1"/>
    <col min="11573" max="11573" width="9.375" style="791" customWidth="1"/>
    <col min="11574" max="11577" width="0" style="791" hidden="1" customWidth="1"/>
    <col min="11578" max="11583" width="9" style="791" customWidth="1"/>
    <col min="11584" max="11584" width="8.75" style="791" customWidth="1"/>
    <col min="11585" max="11587" width="8.5" style="791" customWidth="1"/>
    <col min="11588" max="11588" width="9" style="791" customWidth="1"/>
    <col min="11589" max="11776" width="8.75" style="791"/>
    <col min="11777" max="11777" width="10" style="791" customWidth="1"/>
    <col min="11778" max="11781" width="0" style="791" hidden="1" customWidth="1"/>
    <col min="11782" max="11782" width="8.625" style="791" customWidth="1"/>
    <col min="11783" max="11783" width="8.5" style="791" customWidth="1"/>
    <col min="11784" max="11787" width="0" style="791" hidden="1" customWidth="1"/>
    <col min="11788" max="11789" width="8.625" style="791" customWidth="1"/>
    <col min="11790" max="11793" width="0" style="791" hidden="1" customWidth="1"/>
    <col min="11794" max="11794" width="8.625" style="791" customWidth="1"/>
    <col min="11795" max="11798" width="0" style="791" hidden="1" customWidth="1"/>
    <col min="11799" max="11799" width="8.625" style="791" customWidth="1"/>
    <col min="11800" max="11803" width="0" style="791" hidden="1" customWidth="1"/>
    <col min="11804" max="11804" width="8.625" style="791" customWidth="1"/>
    <col min="11805" max="11808" width="0" style="791" hidden="1" customWidth="1"/>
    <col min="11809" max="11809" width="8.625" style="791" customWidth="1"/>
    <col min="11810" max="11813" width="0" style="791" hidden="1" customWidth="1"/>
    <col min="11814" max="11814" width="8.625" style="791" customWidth="1"/>
    <col min="11815" max="11818" width="0" style="791" hidden="1" customWidth="1"/>
    <col min="11819" max="11819" width="8.625" style="791" customWidth="1"/>
    <col min="11820" max="11823" width="0" style="791" hidden="1" customWidth="1"/>
    <col min="11824" max="11824" width="8.625" style="791" customWidth="1"/>
    <col min="11825" max="11828" width="0" style="791" hidden="1" customWidth="1"/>
    <col min="11829" max="11829" width="9.375" style="791" customWidth="1"/>
    <col min="11830" max="11833" width="0" style="791" hidden="1" customWidth="1"/>
    <col min="11834" max="11839" width="9" style="791" customWidth="1"/>
    <col min="11840" max="11840" width="8.75" style="791" customWidth="1"/>
    <col min="11841" max="11843" width="8.5" style="791" customWidth="1"/>
    <col min="11844" max="11844" width="9" style="791" customWidth="1"/>
    <col min="11845" max="12032" width="8.75" style="791"/>
    <col min="12033" max="12033" width="10" style="791" customWidth="1"/>
    <col min="12034" max="12037" width="0" style="791" hidden="1" customWidth="1"/>
    <col min="12038" max="12038" width="8.625" style="791" customWidth="1"/>
    <col min="12039" max="12039" width="8.5" style="791" customWidth="1"/>
    <col min="12040" max="12043" width="0" style="791" hidden="1" customWidth="1"/>
    <col min="12044" max="12045" width="8.625" style="791" customWidth="1"/>
    <col min="12046" max="12049" width="0" style="791" hidden="1" customWidth="1"/>
    <col min="12050" max="12050" width="8.625" style="791" customWidth="1"/>
    <col min="12051" max="12054" width="0" style="791" hidden="1" customWidth="1"/>
    <col min="12055" max="12055" width="8.625" style="791" customWidth="1"/>
    <col min="12056" max="12059" width="0" style="791" hidden="1" customWidth="1"/>
    <col min="12060" max="12060" width="8.625" style="791" customWidth="1"/>
    <col min="12061" max="12064" width="0" style="791" hidden="1" customWidth="1"/>
    <col min="12065" max="12065" width="8.625" style="791" customWidth="1"/>
    <col min="12066" max="12069" width="0" style="791" hidden="1" customWidth="1"/>
    <col min="12070" max="12070" width="8.625" style="791" customWidth="1"/>
    <col min="12071" max="12074" width="0" style="791" hidden="1" customWidth="1"/>
    <col min="12075" max="12075" width="8.625" style="791" customWidth="1"/>
    <col min="12076" max="12079" width="0" style="791" hidden="1" customWidth="1"/>
    <col min="12080" max="12080" width="8.625" style="791" customWidth="1"/>
    <col min="12081" max="12084" width="0" style="791" hidden="1" customWidth="1"/>
    <col min="12085" max="12085" width="9.375" style="791" customWidth="1"/>
    <col min="12086" max="12089" width="0" style="791" hidden="1" customWidth="1"/>
    <col min="12090" max="12095" width="9" style="791" customWidth="1"/>
    <col min="12096" max="12096" width="8.75" style="791" customWidth="1"/>
    <col min="12097" max="12099" width="8.5" style="791" customWidth="1"/>
    <col min="12100" max="12100" width="9" style="791" customWidth="1"/>
    <col min="12101" max="12288" width="8.75" style="791"/>
    <col min="12289" max="12289" width="10" style="791" customWidth="1"/>
    <col min="12290" max="12293" width="0" style="791" hidden="1" customWidth="1"/>
    <col min="12294" max="12294" width="8.625" style="791" customWidth="1"/>
    <col min="12295" max="12295" width="8.5" style="791" customWidth="1"/>
    <col min="12296" max="12299" width="0" style="791" hidden="1" customWidth="1"/>
    <col min="12300" max="12301" width="8.625" style="791" customWidth="1"/>
    <col min="12302" max="12305" width="0" style="791" hidden="1" customWidth="1"/>
    <col min="12306" max="12306" width="8.625" style="791" customWidth="1"/>
    <col min="12307" max="12310" width="0" style="791" hidden="1" customWidth="1"/>
    <col min="12311" max="12311" width="8.625" style="791" customWidth="1"/>
    <col min="12312" max="12315" width="0" style="791" hidden="1" customWidth="1"/>
    <col min="12316" max="12316" width="8.625" style="791" customWidth="1"/>
    <col min="12317" max="12320" width="0" style="791" hidden="1" customWidth="1"/>
    <col min="12321" max="12321" width="8.625" style="791" customWidth="1"/>
    <col min="12322" max="12325" width="0" style="791" hidden="1" customWidth="1"/>
    <col min="12326" max="12326" width="8.625" style="791" customWidth="1"/>
    <col min="12327" max="12330" width="0" style="791" hidden="1" customWidth="1"/>
    <col min="12331" max="12331" width="8.625" style="791" customWidth="1"/>
    <col min="12332" max="12335" width="0" style="791" hidden="1" customWidth="1"/>
    <col min="12336" max="12336" width="8.625" style="791" customWidth="1"/>
    <col min="12337" max="12340" width="0" style="791" hidden="1" customWidth="1"/>
    <col min="12341" max="12341" width="9.375" style="791" customWidth="1"/>
    <col min="12342" max="12345" width="0" style="791" hidden="1" customWidth="1"/>
    <col min="12346" max="12351" width="9" style="791" customWidth="1"/>
    <col min="12352" max="12352" width="8.75" style="791" customWidth="1"/>
    <col min="12353" max="12355" width="8.5" style="791" customWidth="1"/>
    <col min="12356" max="12356" width="9" style="791" customWidth="1"/>
    <col min="12357" max="12544" width="8.75" style="791"/>
    <col min="12545" max="12545" width="10" style="791" customWidth="1"/>
    <col min="12546" max="12549" width="0" style="791" hidden="1" customWidth="1"/>
    <col min="12550" max="12550" width="8.625" style="791" customWidth="1"/>
    <col min="12551" max="12551" width="8.5" style="791" customWidth="1"/>
    <col min="12552" max="12555" width="0" style="791" hidden="1" customWidth="1"/>
    <col min="12556" max="12557" width="8.625" style="791" customWidth="1"/>
    <col min="12558" max="12561" width="0" style="791" hidden="1" customWidth="1"/>
    <col min="12562" max="12562" width="8.625" style="791" customWidth="1"/>
    <col min="12563" max="12566" width="0" style="791" hidden="1" customWidth="1"/>
    <col min="12567" max="12567" width="8.625" style="791" customWidth="1"/>
    <col min="12568" max="12571" width="0" style="791" hidden="1" customWidth="1"/>
    <col min="12572" max="12572" width="8.625" style="791" customWidth="1"/>
    <col min="12573" max="12576" width="0" style="791" hidden="1" customWidth="1"/>
    <col min="12577" max="12577" width="8.625" style="791" customWidth="1"/>
    <col min="12578" max="12581" width="0" style="791" hidden="1" customWidth="1"/>
    <col min="12582" max="12582" width="8.625" style="791" customWidth="1"/>
    <col min="12583" max="12586" width="0" style="791" hidden="1" customWidth="1"/>
    <col min="12587" max="12587" width="8.625" style="791" customWidth="1"/>
    <col min="12588" max="12591" width="0" style="791" hidden="1" customWidth="1"/>
    <col min="12592" max="12592" width="8.625" style="791" customWidth="1"/>
    <col min="12593" max="12596" width="0" style="791" hidden="1" customWidth="1"/>
    <col min="12597" max="12597" width="9.375" style="791" customWidth="1"/>
    <col min="12598" max="12601" width="0" style="791" hidden="1" customWidth="1"/>
    <col min="12602" max="12607" width="9" style="791" customWidth="1"/>
    <col min="12608" max="12608" width="8.75" style="791" customWidth="1"/>
    <col min="12609" max="12611" width="8.5" style="791" customWidth="1"/>
    <col min="12612" max="12612" width="9" style="791" customWidth="1"/>
    <col min="12613" max="12800" width="8.75" style="791"/>
    <col min="12801" max="12801" width="10" style="791" customWidth="1"/>
    <col min="12802" max="12805" width="0" style="791" hidden="1" customWidth="1"/>
    <col min="12806" max="12806" width="8.625" style="791" customWidth="1"/>
    <col min="12807" max="12807" width="8.5" style="791" customWidth="1"/>
    <col min="12808" max="12811" width="0" style="791" hidden="1" customWidth="1"/>
    <col min="12812" max="12813" width="8.625" style="791" customWidth="1"/>
    <col min="12814" max="12817" width="0" style="791" hidden="1" customWidth="1"/>
    <col min="12818" max="12818" width="8.625" style="791" customWidth="1"/>
    <col min="12819" max="12822" width="0" style="791" hidden="1" customWidth="1"/>
    <col min="12823" max="12823" width="8.625" style="791" customWidth="1"/>
    <col min="12824" max="12827" width="0" style="791" hidden="1" customWidth="1"/>
    <col min="12828" max="12828" width="8.625" style="791" customWidth="1"/>
    <col min="12829" max="12832" width="0" style="791" hidden="1" customWidth="1"/>
    <col min="12833" max="12833" width="8.625" style="791" customWidth="1"/>
    <col min="12834" max="12837" width="0" style="791" hidden="1" customWidth="1"/>
    <col min="12838" max="12838" width="8.625" style="791" customWidth="1"/>
    <col min="12839" max="12842" width="0" style="791" hidden="1" customWidth="1"/>
    <col min="12843" max="12843" width="8.625" style="791" customWidth="1"/>
    <col min="12844" max="12847" width="0" style="791" hidden="1" customWidth="1"/>
    <col min="12848" max="12848" width="8.625" style="791" customWidth="1"/>
    <col min="12849" max="12852" width="0" style="791" hidden="1" customWidth="1"/>
    <col min="12853" max="12853" width="9.375" style="791" customWidth="1"/>
    <col min="12854" max="12857" width="0" style="791" hidden="1" customWidth="1"/>
    <col min="12858" max="12863" width="9" style="791" customWidth="1"/>
    <col min="12864" max="12864" width="8.75" style="791" customWidth="1"/>
    <col min="12865" max="12867" width="8.5" style="791" customWidth="1"/>
    <col min="12868" max="12868" width="9" style="791" customWidth="1"/>
    <col min="12869" max="13056" width="8.75" style="791"/>
    <col min="13057" max="13057" width="10" style="791" customWidth="1"/>
    <col min="13058" max="13061" width="0" style="791" hidden="1" customWidth="1"/>
    <col min="13062" max="13062" width="8.625" style="791" customWidth="1"/>
    <col min="13063" max="13063" width="8.5" style="791" customWidth="1"/>
    <col min="13064" max="13067" width="0" style="791" hidden="1" customWidth="1"/>
    <col min="13068" max="13069" width="8.625" style="791" customWidth="1"/>
    <col min="13070" max="13073" width="0" style="791" hidden="1" customWidth="1"/>
    <col min="13074" max="13074" width="8.625" style="791" customWidth="1"/>
    <col min="13075" max="13078" width="0" style="791" hidden="1" customWidth="1"/>
    <col min="13079" max="13079" width="8.625" style="791" customWidth="1"/>
    <col min="13080" max="13083" width="0" style="791" hidden="1" customWidth="1"/>
    <col min="13084" max="13084" width="8.625" style="791" customWidth="1"/>
    <col min="13085" max="13088" width="0" style="791" hidden="1" customWidth="1"/>
    <col min="13089" max="13089" width="8.625" style="791" customWidth="1"/>
    <col min="13090" max="13093" width="0" style="791" hidden="1" customWidth="1"/>
    <col min="13094" max="13094" width="8.625" style="791" customWidth="1"/>
    <col min="13095" max="13098" width="0" style="791" hidden="1" customWidth="1"/>
    <col min="13099" max="13099" width="8.625" style="791" customWidth="1"/>
    <col min="13100" max="13103" width="0" style="791" hidden="1" customWidth="1"/>
    <col min="13104" max="13104" width="8.625" style="791" customWidth="1"/>
    <col min="13105" max="13108" width="0" style="791" hidden="1" customWidth="1"/>
    <col min="13109" max="13109" width="9.375" style="791" customWidth="1"/>
    <col min="13110" max="13113" width="0" style="791" hidden="1" customWidth="1"/>
    <col min="13114" max="13119" width="9" style="791" customWidth="1"/>
    <col min="13120" max="13120" width="8.75" style="791" customWidth="1"/>
    <col min="13121" max="13123" width="8.5" style="791" customWidth="1"/>
    <col min="13124" max="13124" width="9" style="791" customWidth="1"/>
    <col min="13125" max="13312" width="8.75" style="791"/>
    <col min="13313" max="13313" width="10" style="791" customWidth="1"/>
    <col min="13314" max="13317" width="0" style="791" hidden="1" customWidth="1"/>
    <col min="13318" max="13318" width="8.625" style="791" customWidth="1"/>
    <col min="13319" max="13319" width="8.5" style="791" customWidth="1"/>
    <col min="13320" max="13323" width="0" style="791" hidden="1" customWidth="1"/>
    <col min="13324" max="13325" width="8.625" style="791" customWidth="1"/>
    <col min="13326" max="13329" width="0" style="791" hidden="1" customWidth="1"/>
    <col min="13330" max="13330" width="8.625" style="791" customWidth="1"/>
    <col min="13331" max="13334" width="0" style="791" hidden="1" customWidth="1"/>
    <col min="13335" max="13335" width="8.625" style="791" customWidth="1"/>
    <col min="13336" max="13339" width="0" style="791" hidden="1" customWidth="1"/>
    <col min="13340" max="13340" width="8.625" style="791" customWidth="1"/>
    <col min="13341" max="13344" width="0" style="791" hidden="1" customWidth="1"/>
    <col min="13345" max="13345" width="8.625" style="791" customWidth="1"/>
    <col min="13346" max="13349" width="0" style="791" hidden="1" customWidth="1"/>
    <col min="13350" max="13350" width="8.625" style="791" customWidth="1"/>
    <col min="13351" max="13354" width="0" style="791" hidden="1" customWidth="1"/>
    <col min="13355" max="13355" width="8.625" style="791" customWidth="1"/>
    <col min="13356" max="13359" width="0" style="791" hidden="1" customWidth="1"/>
    <col min="13360" max="13360" width="8.625" style="791" customWidth="1"/>
    <col min="13361" max="13364" width="0" style="791" hidden="1" customWidth="1"/>
    <col min="13365" max="13365" width="9.375" style="791" customWidth="1"/>
    <col min="13366" max="13369" width="0" style="791" hidden="1" customWidth="1"/>
    <col min="13370" max="13375" width="9" style="791" customWidth="1"/>
    <col min="13376" max="13376" width="8.75" style="791" customWidth="1"/>
    <col min="13377" max="13379" width="8.5" style="791" customWidth="1"/>
    <col min="13380" max="13380" width="9" style="791" customWidth="1"/>
    <col min="13381" max="13568" width="8.75" style="791"/>
    <col min="13569" max="13569" width="10" style="791" customWidth="1"/>
    <col min="13570" max="13573" width="0" style="791" hidden="1" customWidth="1"/>
    <col min="13574" max="13574" width="8.625" style="791" customWidth="1"/>
    <col min="13575" max="13575" width="8.5" style="791" customWidth="1"/>
    <col min="13576" max="13579" width="0" style="791" hidden="1" customWidth="1"/>
    <col min="13580" max="13581" width="8.625" style="791" customWidth="1"/>
    <col min="13582" max="13585" width="0" style="791" hidden="1" customWidth="1"/>
    <col min="13586" max="13586" width="8.625" style="791" customWidth="1"/>
    <col min="13587" max="13590" width="0" style="791" hidden="1" customWidth="1"/>
    <col min="13591" max="13591" width="8.625" style="791" customWidth="1"/>
    <col min="13592" max="13595" width="0" style="791" hidden="1" customWidth="1"/>
    <col min="13596" max="13596" width="8.625" style="791" customWidth="1"/>
    <col min="13597" max="13600" width="0" style="791" hidden="1" customWidth="1"/>
    <col min="13601" max="13601" width="8.625" style="791" customWidth="1"/>
    <col min="13602" max="13605" width="0" style="791" hidden="1" customWidth="1"/>
    <col min="13606" max="13606" width="8.625" style="791" customWidth="1"/>
    <col min="13607" max="13610" width="0" style="791" hidden="1" customWidth="1"/>
    <col min="13611" max="13611" width="8.625" style="791" customWidth="1"/>
    <col min="13612" max="13615" width="0" style="791" hidden="1" customWidth="1"/>
    <col min="13616" max="13616" width="8.625" style="791" customWidth="1"/>
    <col min="13617" max="13620" width="0" style="791" hidden="1" customWidth="1"/>
    <col min="13621" max="13621" width="9.375" style="791" customWidth="1"/>
    <col min="13622" max="13625" width="0" style="791" hidden="1" customWidth="1"/>
    <col min="13626" max="13631" width="9" style="791" customWidth="1"/>
    <col min="13632" max="13632" width="8.75" style="791" customWidth="1"/>
    <col min="13633" max="13635" width="8.5" style="791" customWidth="1"/>
    <col min="13636" max="13636" width="9" style="791" customWidth="1"/>
    <col min="13637" max="13824" width="8.75" style="791"/>
    <col min="13825" max="13825" width="10" style="791" customWidth="1"/>
    <col min="13826" max="13829" width="0" style="791" hidden="1" customWidth="1"/>
    <col min="13830" max="13830" width="8.625" style="791" customWidth="1"/>
    <col min="13831" max="13831" width="8.5" style="791" customWidth="1"/>
    <col min="13832" max="13835" width="0" style="791" hidden="1" customWidth="1"/>
    <col min="13836" max="13837" width="8.625" style="791" customWidth="1"/>
    <col min="13838" max="13841" width="0" style="791" hidden="1" customWidth="1"/>
    <col min="13842" max="13842" width="8.625" style="791" customWidth="1"/>
    <col min="13843" max="13846" width="0" style="791" hidden="1" customWidth="1"/>
    <col min="13847" max="13847" width="8.625" style="791" customWidth="1"/>
    <col min="13848" max="13851" width="0" style="791" hidden="1" customWidth="1"/>
    <col min="13852" max="13852" width="8.625" style="791" customWidth="1"/>
    <col min="13853" max="13856" width="0" style="791" hidden="1" customWidth="1"/>
    <col min="13857" max="13857" width="8.625" style="791" customWidth="1"/>
    <col min="13858" max="13861" width="0" style="791" hidden="1" customWidth="1"/>
    <col min="13862" max="13862" width="8.625" style="791" customWidth="1"/>
    <col min="13863" max="13866" width="0" style="791" hidden="1" customWidth="1"/>
    <col min="13867" max="13867" width="8.625" style="791" customWidth="1"/>
    <col min="13868" max="13871" width="0" style="791" hidden="1" customWidth="1"/>
    <col min="13872" max="13872" width="8.625" style="791" customWidth="1"/>
    <col min="13873" max="13876" width="0" style="791" hidden="1" customWidth="1"/>
    <col min="13877" max="13877" width="9.375" style="791" customWidth="1"/>
    <col min="13878" max="13881" width="0" style="791" hidden="1" customWidth="1"/>
    <col min="13882" max="13887" width="9" style="791" customWidth="1"/>
    <col min="13888" max="13888" width="8.75" style="791" customWidth="1"/>
    <col min="13889" max="13891" width="8.5" style="791" customWidth="1"/>
    <col min="13892" max="13892" width="9" style="791" customWidth="1"/>
    <col min="13893" max="14080" width="8.75" style="791"/>
    <col min="14081" max="14081" width="10" style="791" customWidth="1"/>
    <col min="14082" max="14085" width="0" style="791" hidden="1" customWidth="1"/>
    <col min="14086" max="14086" width="8.625" style="791" customWidth="1"/>
    <col min="14087" max="14087" width="8.5" style="791" customWidth="1"/>
    <col min="14088" max="14091" width="0" style="791" hidden="1" customWidth="1"/>
    <col min="14092" max="14093" width="8.625" style="791" customWidth="1"/>
    <col min="14094" max="14097" width="0" style="791" hidden="1" customWidth="1"/>
    <col min="14098" max="14098" width="8.625" style="791" customWidth="1"/>
    <col min="14099" max="14102" width="0" style="791" hidden="1" customWidth="1"/>
    <col min="14103" max="14103" width="8.625" style="791" customWidth="1"/>
    <col min="14104" max="14107" width="0" style="791" hidden="1" customWidth="1"/>
    <col min="14108" max="14108" width="8.625" style="791" customWidth="1"/>
    <col min="14109" max="14112" width="0" style="791" hidden="1" customWidth="1"/>
    <col min="14113" max="14113" width="8.625" style="791" customWidth="1"/>
    <col min="14114" max="14117" width="0" style="791" hidden="1" customWidth="1"/>
    <col min="14118" max="14118" width="8.625" style="791" customWidth="1"/>
    <col min="14119" max="14122" width="0" style="791" hidden="1" customWidth="1"/>
    <col min="14123" max="14123" width="8.625" style="791" customWidth="1"/>
    <col min="14124" max="14127" width="0" style="791" hidden="1" customWidth="1"/>
    <col min="14128" max="14128" width="8.625" style="791" customWidth="1"/>
    <col min="14129" max="14132" width="0" style="791" hidden="1" customWidth="1"/>
    <col min="14133" max="14133" width="9.375" style="791" customWidth="1"/>
    <col min="14134" max="14137" width="0" style="791" hidden="1" customWidth="1"/>
    <col min="14138" max="14143" width="9" style="791" customWidth="1"/>
    <col min="14144" max="14144" width="8.75" style="791" customWidth="1"/>
    <col min="14145" max="14147" width="8.5" style="791" customWidth="1"/>
    <col min="14148" max="14148" width="9" style="791" customWidth="1"/>
    <col min="14149" max="14336" width="8.75" style="791"/>
    <col min="14337" max="14337" width="10" style="791" customWidth="1"/>
    <col min="14338" max="14341" width="0" style="791" hidden="1" customWidth="1"/>
    <col min="14342" max="14342" width="8.625" style="791" customWidth="1"/>
    <col min="14343" max="14343" width="8.5" style="791" customWidth="1"/>
    <col min="14344" max="14347" width="0" style="791" hidden="1" customWidth="1"/>
    <col min="14348" max="14349" width="8.625" style="791" customWidth="1"/>
    <col min="14350" max="14353" width="0" style="791" hidden="1" customWidth="1"/>
    <col min="14354" max="14354" width="8.625" style="791" customWidth="1"/>
    <col min="14355" max="14358" width="0" style="791" hidden="1" customWidth="1"/>
    <col min="14359" max="14359" width="8.625" style="791" customWidth="1"/>
    <col min="14360" max="14363" width="0" style="791" hidden="1" customWidth="1"/>
    <col min="14364" max="14364" width="8.625" style="791" customWidth="1"/>
    <col min="14365" max="14368" width="0" style="791" hidden="1" customWidth="1"/>
    <col min="14369" max="14369" width="8.625" style="791" customWidth="1"/>
    <col min="14370" max="14373" width="0" style="791" hidden="1" customWidth="1"/>
    <col min="14374" max="14374" width="8.625" style="791" customWidth="1"/>
    <col min="14375" max="14378" width="0" style="791" hidden="1" customWidth="1"/>
    <col min="14379" max="14379" width="8.625" style="791" customWidth="1"/>
    <col min="14380" max="14383" width="0" style="791" hidden="1" customWidth="1"/>
    <col min="14384" max="14384" width="8.625" style="791" customWidth="1"/>
    <col min="14385" max="14388" width="0" style="791" hidden="1" customWidth="1"/>
    <col min="14389" max="14389" width="9.375" style="791" customWidth="1"/>
    <col min="14390" max="14393" width="0" style="791" hidden="1" customWidth="1"/>
    <col min="14394" max="14399" width="9" style="791" customWidth="1"/>
    <col min="14400" max="14400" width="8.75" style="791" customWidth="1"/>
    <col min="14401" max="14403" width="8.5" style="791" customWidth="1"/>
    <col min="14404" max="14404" width="9" style="791" customWidth="1"/>
    <col min="14405" max="14592" width="8.75" style="791"/>
    <col min="14593" max="14593" width="10" style="791" customWidth="1"/>
    <col min="14594" max="14597" width="0" style="791" hidden="1" customWidth="1"/>
    <col min="14598" max="14598" width="8.625" style="791" customWidth="1"/>
    <col min="14599" max="14599" width="8.5" style="791" customWidth="1"/>
    <col min="14600" max="14603" width="0" style="791" hidden="1" customWidth="1"/>
    <col min="14604" max="14605" width="8.625" style="791" customWidth="1"/>
    <col min="14606" max="14609" width="0" style="791" hidden="1" customWidth="1"/>
    <col min="14610" max="14610" width="8.625" style="791" customWidth="1"/>
    <col min="14611" max="14614" width="0" style="791" hidden="1" customWidth="1"/>
    <col min="14615" max="14615" width="8.625" style="791" customWidth="1"/>
    <col min="14616" max="14619" width="0" style="791" hidden="1" customWidth="1"/>
    <col min="14620" max="14620" width="8.625" style="791" customWidth="1"/>
    <col min="14621" max="14624" width="0" style="791" hidden="1" customWidth="1"/>
    <col min="14625" max="14625" width="8.625" style="791" customWidth="1"/>
    <col min="14626" max="14629" width="0" style="791" hidden="1" customWidth="1"/>
    <col min="14630" max="14630" width="8.625" style="791" customWidth="1"/>
    <col min="14631" max="14634" width="0" style="791" hidden="1" customWidth="1"/>
    <col min="14635" max="14635" width="8.625" style="791" customWidth="1"/>
    <col min="14636" max="14639" width="0" style="791" hidden="1" customWidth="1"/>
    <col min="14640" max="14640" width="8.625" style="791" customWidth="1"/>
    <col min="14641" max="14644" width="0" style="791" hidden="1" customWidth="1"/>
    <col min="14645" max="14645" width="9.375" style="791" customWidth="1"/>
    <col min="14646" max="14649" width="0" style="791" hidden="1" customWidth="1"/>
    <col min="14650" max="14655" width="9" style="791" customWidth="1"/>
    <col min="14656" max="14656" width="8.75" style="791" customWidth="1"/>
    <col min="14657" max="14659" width="8.5" style="791" customWidth="1"/>
    <col min="14660" max="14660" width="9" style="791" customWidth="1"/>
    <col min="14661" max="14848" width="8.75" style="791"/>
    <col min="14849" max="14849" width="10" style="791" customWidth="1"/>
    <col min="14850" max="14853" width="0" style="791" hidden="1" customWidth="1"/>
    <col min="14854" max="14854" width="8.625" style="791" customWidth="1"/>
    <col min="14855" max="14855" width="8.5" style="791" customWidth="1"/>
    <col min="14856" max="14859" width="0" style="791" hidden="1" customWidth="1"/>
    <col min="14860" max="14861" width="8.625" style="791" customWidth="1"/>
    <col min="14862" max="14865" width="0" style="791" hidden="1" customWidth="1"/>
    <col min="14866" max="14866" width="8.625" style="791" customWidth="1"/>
    <col min="14867" max="14870" width="0" style="791" hidden="1" customWidth="1"/>
    <col min="14871" max="14871" width="8.625" style="791" customWidth="1"/>
    <col min="14872" max="14875" width="0" style="791" hidden="1" customWidth="1"/>
    <col min="14876" max="14876" width="8.625" style="791" customWidth="1"/>
    <col min="14877" max="14880" width="0" style="791" hidden="1" customWidth="1"/>
    <col min="14881" max="14881" width="8.625" style="791" customWidth="1"/>
    <col min="14882" max="14885" width="0" style="791" hidden="1" customWidth="1"/>
    <col min="14886" max="14886" width="8.625" style="791" customWidth="1"/>
    <col min="14887" max="14890" width="0" style="791" hidden="1" customWidth="1"/>
    <col min="14891" max="14891" width="8.625" style="791" customWidth="1"/>
    <col min="14892" max="14895" width="0" style="791" hidden="1" customWidth="1"/>
    <col min="14896" max="14896" width="8.625" style="791" customWidth="1"/>
    <col min="14897" max="14900" width="0" style="791" hidden="1" customWidth="1"/>
    <col min="14901" max="14901" width="9.375" style="791" customWidth="1"/>
    <col min="14902" max="14905" width="0" style="791" hidden="1" customWidth="1"/>
    <col min="14906" max="14911" width="9" style="791" customWidth="1"/>
    <col min="14912" max="14912" width="8.75" style="791" customWidth="1"/>
    <col min="14913" max="14915" width="8.5" style="791" customWidth="1"/>
    <col min="14916" max="14916" width="9" style="791" customWidth="1"/>
    <col min="14917" max="15104" width="8.75" style="791"/>
    <col min="15105" max="15105" width="10" style="791" customWidth="1"/>
    <col min="15106" max="15109" width="0" style="791" hidden="1" customWidth="1"/>
    <col min="15110" max="15110" width="8.625" style="791" customWidth="1"/>
    <col min="15111" max="15111" width="8.5" style="791" customWidth="1"/>
    <col min="15112" max="15115" width="0" style="791" hidden="1" customWidth="1"/>
    <col min="15116" max="15117" width="8.625" style="791" customWidth="1"/>
    <col min="15118" max="15121" width="0" style="791" hidden="1" customWidth="1"/>
    <col min="15122" max="15122" width="8.625" style="791" customWidth="1"/>
    <col min="15123" max="15126" width="0" style="791" hidden="1" customWidth="1"/>
    <col min="15127" max="15127" width="8.625" style="791" customWidth="1"/>
    <col min="15128" max="15131" width="0" style="791" hidden="1" customWidth="1"/>
    <col min="15132" max="15132" width="8.625" style="791" customWidth="1"/>
    <col min="15133" max="15136" width="0" style="791" hidden="1" customWidth="1"/>
    <col min="15137" max="15137" width="8.625" style="791" customWidth="1"/>
    <col min="15138" max="15141" width="0" style="791" hidden="1" customWidth="1"/>
    <col min="15142" max="15142" width="8.625" style="791" customWidth="1"/>
    <col min="15143" max="15146" width="0" style="791" hidden="1" customWidth="1"/>
    <col min="15147" max="15147" width="8.625" style="791" customWidth="1"/>
    <col min="15148" max="15151" width="0" style="791" hidden="1" customWidth="1"/>
    <col min="15152" max="15152" width="8.625" style="791" customWidth="1"/>
    <col min="15153" max="15156" width="0" style="791" hidden="1" customWidth="1"/>
    <col min="15157" max="15157" width="9.375" style="791" customWidth="1"/>
    <col min="15158" max="15161" width="0" style="791" hidden="1" customWidth="1"/>
    <col min="15162" max="15167" width="9" style="791" customWidth="1"/>
    <col min="15168" max="15168" width="8.75" style="791" customWidth="1"/>
    <col min="15169" max="15171" width="8.5" style="791" customWidth="1"/>
    <col min="15172" max="15172" width="9" style="791" customWidth="1"/>
    <col min="15173" max="15360" width="8.75" style="791"/>
    <col min="15361" max="15361" width="10" style="791" customWidth="1"/>
    <col min="15362" max="15365" width="0" style="791" hidden="1" customWidth="1"/>
    <col min="15366" max="15366" width="8.625" style="791" customWidth="1"/>
    <col min="15367" max="15367" width="8.5" style="791" customWidth="1"/>
    <col min="15368" max="15371" width="0" style="791" hidden="1" customWidth="1"/>
    <col min="15372" max="15373" width="8.625" style="791" customWidth="1"/>
    <col min="15374" max="15377" width="0" style="791" hidden="1" customWidth="1"/>
    <col min="15378" max="15378" width="8.625" style="791" customWidth="1"/>
    <col min="15379" max="15382" width="0" style="791" hidden="1" customWidth="1"/>
    <col min="15383" max="15383" width="8.625" style="791" customWidth="1"/>
    <col min="15384" max="15387" width="0" style="791" hidden="1" customWidth="1"/>
    <col min="15388" max="15388" width="8.625" style="791" customWidth="1"/>
    <col min="15389" max="15392" width="0" style="791" hidden="1" customWidth="1"/>
    <col min="15393" max="15393" width="8.625" style="791" customWidth="1"/>
    <col min="15394" max="15397" width="0" style="791" hidden="1" customWidth="1"/>
    <col min="15398" max="15398" width="8.625" style="791" customWidth="1"/>
    <col min="15399" max="15402" width="0" style="791" hidden="1" customWidth="1"/>
    <col min="15403" max="15403" width="8.625" style="791" customWidth="1"/>
    <col min="15404" max="15407" width="0" style="791" hidden="1" customWidth="1"/>
    <col min="15408" max="15408" width="8.625" style="791" customWidth="1"/>
    <col min="15409" max="15412" width="0" style="791" hidden="1" customWidth="1"/>
    <col min="15413" max="15413" width="9.375" style="791" customWidth="1"/>
    <col min="15414" max="15417" width="0" style="791" hidden="1" customWidth="1"/>
    <col min="15418" max="15423" width="9" style="791" customWidth="1"/>
    <col min="15424" max="15424" width="8.75" style="791" customWidth="1"/>
    <col min="15425" max="15427" width="8.5" style="791" customWidth="1"/>
    <col min="15428" max="15428" width="9" style="791" customWidth="1"/>
    <col min="15429" max="15616" width="8.75" style="791"/>
    <col min="15617" max="15617" width="10" style="791" customWidth="1"/>
    <col min="15618" max="15621" width="0" style="791" hidden="1" customWidth="1"/>
    <col min="15622" max="15622" width="8.625" style="791" customWidth="1"/>
    <col min="15623" max="15623" width="8.5" style="791" customWidth="1"/>
    <col min="15624" max="15627" width="0" style="791" hidden="1" customWidth="1"/>
    <col min="15628" max="15629" width="8.625" style="791" customWidth="1"/>
    <col min="15630" max="15633" width="0" style="791" hidden="1" customWidth="1"/>
    <col min="15634" max="15634" width="8.625" style="791" customWidth="1"/>
    <col min="15635" max="15638" width="0" style="791" hidden="1" customWidth="1"/>
    <col min="15639" max="15639" width="8.625" style="791" customWidth="1"/>
    <col min="15640" max="15643" width="0" style="791" hidden="1" customWidth="1"/>
    <col min="15644" max="15644" width="8.625" style="791" customWidth="1"/>
    <col min="15645" max="15648" width="0" style="791" hidden="1" customWidth="1"/>
    <col min="15649" max="15649" width="8.625" style="791" customWidth="1"/>
    <col min="15650" max="15653" width="0" style="791" hidden="1" customWidth="1"/>
    <col min="15654" max="15654" width="8.625" style="791" customWidth="1"/>
    <col min="15655" max="15658" width="0" style="791" hidden="1" customWidth="1"/>
    <col min="15659" max="15659" width="8.625" style="791" customWidth="1"/>
    <col min="15660" max="15663" width="0" style="791" hidden="1" customWidth="1"/>
    <col min="15664" max="15664" width="8.625" style="791" customWidth="1"/>
    <col min="15665" max="15668" width="0" style="791" hidden="1" customWidth="1"/>
    <col min="15669" max="15669" width="9.375" style="791" customWidth="1"/>
    <col min="15670" max="15673" width="0" style="791" hidden="1" customWidth="1"/>
    <col min="15674" max="15679" width="9" style="791" customWidth="1"/>
    <col min="15680" max="15680" width="8.75" style="791" customWidth="1"/>
    <col min="15681" max="15683" width="8.5" style="791" customWidth="1"/>
    <col min="15684" max="15684" width="9" style="791" customWidth="1"/>
    <col min="15685" max="15872" width="8.75" style="791"/>
    <col min="15873" max="15873" width="10" style="791" customWidth="1"/>
    <col min="15874" max="15877" width="0" style="791" hidden="1" customWidth="1"/>
    <col min="15878" max="15878" width="8.625" style="791" customWidth="1"/>
    <col min="15879" max="15879" width="8.5" style="791" customWidth="1"/>
    <col min="15880" max="15883" width="0" style="791" hidden="1" customWidth="1"/>
    <col min="15884" max="15885" width="8.625" style="791" customWidth="1"/>
    <col min="15886" max="15889" width="0" style="791" hidden="1" customWidth="1"/>
    <col min="15890" max="15890" width="8.625" style="791" customWidth="1"/>
    <col min="15891" max="15894" width="0" style="791" hidden="1" customWidth="1"/>
    <col min="15895" max="15895" width="8.625" style="791" customWidth="1"/>
    <col min="15896" max="15899" width="0" style="791" hidden="1" customWidth="1"/>
    <col min="15900" max="15900" width="8.625" style="791" customWidth="1"/>
    <col min="15901" max="15904" width="0" style="791" hidden="1" customWidth="1"/>
    <col min="15905" max="15905" width="8.625" style="791" customWidth="1"/>
    <col min="15906" max="15909" width="0" style="791" hidden="1" customWidth="1"/>
    <col min="15910" max="15910" width="8.625" style="791" customWidth="1"/>
    <col min="15911" max="15914" width="0" style="791" hidden="1" customWidth="1"/>
    <col min="15915" max="15915" width="8.625" style="791" customWidth="1"/>
    <col min="15916" max="15919" width="0" style="791" hidden="1" customWidth="1"/>
    <col min="15920" max="15920" width="8.625" style="791" customWidth="1"/>
    <col min="15921" max="15924" width="0" style="791" hidden="1" customWidth="1"/>
    <col min="15925" max="15925" width="9.375" style="791" customWidth="1"/>
    <col min="15926" max="15929" width="0" style="791" hidden="1" customWidth="1"/>
    <col min="15930" max="15935" width="9" style="791" customWidth="1"/>
    <col min="15936" max="15936" width="8.75" style="791" customWidth="1"/>
    <col min="15937" max="15939" width="8.5" style="791" customWidth="1"/>
    <col min="15940" max="15940" width="9" style="791" customWidth="1"/>
    <col min="15941" max="16128" width="8.75" style="791"/>
    <col min="16129" max="16129" width="10" style="791" customWidth="1"/>
    <col min="16130" max="16133" width="0" style="791" hidden="1" customWidth="1"/>
    <col min="16134" max="16134" width="8.625" style="791" customWidth="1"/>
    <col min="16135" max="16135" width="8.5" style="791" customWidth="1"/>
    <col min="16136" max="16139" width="0" style="791" hidden="1" customWidth="1"/>
    <col min="16140" max="16141" width="8.625" style="791" customWidth="1"/>
    <col min="16142" max="16145" width="0" style="791" hidden="1" customWidth="1"/>
    <col min="16146" max="16146" width="8.625" style="791" customWidth="1"/>
    <col min="16147" max="16150" width="0" style="791" hidden="1" customWidth="1"/>
    <col min="16151" max="16151" width="8.625" style="791" customWidth="1"/>
    <col min="16152" max="16155" width="0" style="791" hidden="1" customWidth="1"/>
    <col min="16156" max="16156" width="8.625" style="791" customWidth="1"/>
    <col min="16157" max="16160" width="0" style="791" hidden="1" customWidth="1"/>
    <col min="16161" max="16161" width="8.625" style="791" customWidth="1"/>
    <col min="16162" max="16165" width="0" style="791" hidden="1" customWidth="1"/>
    <col min="16166" max="16166" width="8.625" style="791" customWidth="1"/>
    <col min="16167" max="16170" width="0" style="791" hidden="1" customWidth="1"/>
    <col min="16171" max="16171" width="8.625" style="791" customWidth="1"/>
    <col min="16172" max="16175" width="0" style="791" hidden="1" customWidth="1"/>
    <col min="16176" max="16176" width="8.625" style="791" customWidth="1"/>
    <col min="16177" max="16180" width="0" style="791" hidden="1" customWidth="1"/>
    <col min="16181" max="16181" width="9.375" style="791" customWidth="1"/>
    <col min="16182" max="16185" width="0" style="791" hidden="1" customWidth="1"/>
    <col min="16186" max="16191" width="9" style="791" customWidth="1"/>
    <col min="16192" max="16192" width="8.75" style="791" customWidth="1"/>
    <col min="16193" max="16195" width="8.5" style="791" customWidth="1"/>
    <col min="16196" max="16196" width="9" style="791" customWidth="1"/>
    <col min="16197" max="16384" width="8.75" style="791"/>
  </cols>
  <sheetData>
    <row r="1" spans="1:74" s="785" customFormat="1" ht="22.9" customHeight="1">
      <c r="A1" s="1044" t="s">
        <v>80</v>
      </c>
      <c r="B1" s="1044"/>
      <c r="C1" s="1044"/>
      <c r="D1" s="1044"/>
      <c r="E1" s="1044"/>
      <c r="F1" s="1044"/>
      <c r="G1" s="1044"/>
      <c r="H1" s="1044"/>
      <c r="I1" s="1044"/>
      <c r="J1" s="1044"/>
      <c r="K1" s="1044"/>
      <c r="L1" s="1044"/>
      <c r="M1" s="1044"/>
      <c r="N1" s="1044"/>
      <c r="O1" s="1044"/>
      <c r="P1" s="1044"/>
      <c r="Q1" s="1044"/>
      <c r="R1" s="1044"/>
      <c r="S1" s="1044"/>
      <c r="T1" s="1044"/>
      <c r="U1" s="1044"/>
      <c r="V1" s="1044"/>
      <c r="W1" s="1044"/>
      <c r="X1" s="1044"/>
      <c r="Y1" s="1044"/>
      <c r="Z1" s="1044"/>
      <c r="AA1" s="1044"/>
      <c r="AB1" s="1044"/>
      <c r="AC1" s="1044"/>
      <c r="AD1" s="1044"/>
      <c r="AE1" s="1044"/>
      <c r="AF1" s="1044"/>
      <c r="AG1" s="1044"/>
      <c r="AH1" s="1044"/>
      <c r="AI1" s="1044"/>
      <c r="AJ1" s="1044"/>
      <c r="AK1" s="1044"/>
      <c r="AL1" s="1044"/>
      <c r="AM1" s="1044"/>
      <c r="AN1" s="1044"/>
      <c r="AO1" s="1044"/>
      <c r="AP1" s="1044"/>
      <c r="AQ1" s="1044"/>
      <c r="AR1" s="1044"/>
      <c r="AS1" s="1044"/>
      <c r="AT1" s="1044"/>
      <c r="AU1" s="1044"/>
      <c r="AV1" s="1044"/>
      <c r="AW1" s="1044"/>
      <c r="AX1" s="1044"/>
      <c r="AY1" s="1044"/>
      <c r="AZ1" s="1044"/>
      <c r="BA1" s="1044"/>
      <c r="BB1" s="1044"/>
      <c r="BC1" s="1044"/>
      <c r="BD1" s="1044"/>
      <c r="BE1" s="1044"/>
      <c r="BF1" s="1044"/>
      <c r="BG1" s="1044"/>
      <c r="BH1" s="1044"/>
      <c r="BI1" s="1044"/>
      <c r="BJ1" s="1044"/>
      <c r="BK1" s="1044"/>
      <c r="BL1" s="1044"/>
      <c r="BM1" s="1044"/>
      <c r="BN1" s="1044"/>
      <c r="BO1" s="1044"/>
      <c r="BP1" s="784"/>
    </row>
    <row r="2" spans="1:74" ht="13.9" customHeight="1">
      <c r="A2" s="786"/>
      <c r="B2" s="787"/>
      <c r="C2" s="787"/>
      <c r="D2" s="787"/>
      <c r="E2" s="787"/>
      <c r="F2" s="787"/>
      <c r="G2" s="787"/>
      <c r="H2" s="787"/>
      <c r="I2" s="787"/>
      <c r="J2" s="787"/>
      <c r="K2" s="788"/>
      <c r="L2" s="788"/>
      <c r="M2" s="789"/>
      <c r="N2" s="790" t="s">
        <v>185</v>
      </c>
      <c r="O2" s="790"/>
      <c r="P2" s="790"/>
      <c r="Q2" s="790"/>
      <c r="R2" s="789"/>
      <c r="S2" s="790"/>
      <c r="U2" s="790"/>
      <c r="W2" s="789"/>
      <c r="Y2" s="794"/>
      <c r="AA2" s="794"/>
      <c r="AB2" s="789"/>
      <c r="AC2" s="1045"/>
      <c r="AD2" s="1045"/>
      <c r="AE2" s="1045"/>
      <c r="AF2" s="1045"/>
      <c r="AG2" s="1045"/>
      <c r="AH2" s="1045"/>
      <c r="AI2" s="1045"/>
      <c r="AJ2" s="1045"/>
      <c r="AK2" s="1045"/>
      <c r="AL2" s="795"/>
      <c r="AP2" s="796"/>
      <c r="AQ2" s="795"/>
      <c r="AV2" s="795"/>
      <c r="AW2" s="797"/>
      <c r="AX2" s="797"/>
      <c r="AY2" s="797"/>
      <c r="AZ2" s="797"/>
      <c r="BA2" s="797"/>
      <c r="BB2" s="1045"/>
      <c r="BC2" s="1045"/>
      <c r="BD2" s="1045"/>
      <c r="BE2" s="1045"/>
      <c r="BF2" s="798"/>
      <c r="BG2" s="1046"/>
      <c r="BH2" s="1046"/>
      <c r="BI2" s="1046"/>
      <c r="BJ2" s="794"/>
      <c r="BK2" s="1046" t="s">
        <v>187</v>
      </c>
      <c r="BL2" s="1046"/>
      <c r="BM2" s="1046"/>
      <c r="BN2" s="1046"/>
      <c r="BO2" s="1046"/>
      <c r="BP2" s="1046"/>
      <c r="BQ2" s="1046"/>
      <c r="BR2" s="1046"/>
      <c r="BS2" s="1046"/>
      <c r="BT2" s="1046"/>
    </row>
    <row r="3" spans="1:74" s="805" customFormat="1" ht="19.5" customHeight="1">
      <c r="A3" s="799"/>
      <c r="B3" s="800" t="s">
        <v>79</v>
      </c>
      <c r="C3" s="801" t="s">
        <v>78</v>
      </c>
      <c r="D3" s="801" t="s">
        <v>77</v>
      </c>
      <c r="E3" s="801" t="s">
        <v>76</v>
      </c>
      <c r="F3" s="802" t="s">
        <v>75</v>
      </c>
      <c r="G3" s="1047" t="s">
        <v>74</v>
      </c>
      <c r="H3" s="1048"/>
      <c r="I3" s="1048"/>
      <c r="J3" s="1048"/>
      <c r="K3" s="1049"/>
      <c r="L3" s="803" t="s">
        <v>73</v>
      </c>
      <c r="M3" s="1050" t="s">
        <v>262</v>
      </c>
      <c r="N3" s="1051"/>
      <c r="O3" s="1051"/>
      <c r="P3" s="1051"/>
      <c r="Q3" s="1052"/>
      <c r="R3" s="1047" t="s">
        <v>72</v>
      </c>
      <c r="S3" s="1048"/>
      <c r="T3" s="1048"/>
      <c r="U3" s="1048"/>
      <c r="V3" s="1049"/>
      <c r="W3" s="1053" t="s">
        <v>71</v>
      </c>
      <c r="X3" s="1054" t="s">
        <v>71</v>
      </c>
      <c r="Y3" s="1054"/>
      <c r="Z3" s="1054"/>
      <c r="AA3" s="1055"/>
      <c r="AB3" s="1047" t="s">
        <v>70</v>
      </c>
      <c r="AC3" s="1048"/>
      <c r="AD3" s="1048"/>
      <c r="AE3" s="1048"/>
      <c r="AF3" s="1049"/>
      <c r="AG3" s="1047" t="s">
        <v>69</v>
      </c>
      <c r="AH3" s="1048"/>
      <c r="AI3" s="1048"/>
      <c r="AJ3" s="1048"/>
      <c r="AK3" s="1060"/>
      <c r="AL3" s="1047" t="s">
        <v>68</v>
      </c>
      <c r="AM3" s="1048"/>
      <c r="AN3" s="1048"/>
      <c r="AO3" s="1048"/>
      <c r="AP3" s="1060"/>
      <c r="AQ3" s="1047" t="s">
        <v>67</v>
      </c>
      <c r="AR3" s="1048"/>
      <c r="AS3" s="1048"/>
      <c r="AT3" s="1048"/>
      <c r="AU3" s="1060"/>
      <c r="AV3" s="1041" t="s">
        <v>66</v>
      </c>
      <c r="AW3" s="1042"/>
      <c r="AX3" s="1042"/>
      <c r="AY3" s="1042"/>
      <c r="AZ3" s="1043"/>
      <c r="BA3" s="1041" t="s">
        <v>65</v>
      </c>
      <c r="BB3" s="1042"/>
      <c r="BC3" s="1042"/>
      <c r="BD3" s="1042"/>
      <c r="BE3" s="1043"/>
      <c r="BF3" s="1041" t="s">
        <v>64</v>
      </c>
      <c r="BG3" s="1042"/>
      <c r="BH3" s="1042"/>
      <c r="BI3" s="1042"/>
      <c r="BJ3" s="1043"/>
      <c r="BK3" s="1041" t="s">
        <v>63</v>
      </c>
      <c r="BL3" s="1042"/>
      <c r="BM3" s="1042"/>
      <c r="BN3" s="1042"/>
      <c r="BO3" s="1043"/>
      <c r="BP3" s="1041" t="s">
        <v>62</v>
      </c>
      <c r="BQ3" s="1042"/>
      <c r="BR3" s="1042"/>
      <c r="BS3" s="1042"/>
      <c r="BT3" s="1043"/>
      <c r="BU3" s="804"/>
      <c r="BV3" s="804"/>
    </row>
    <row r="4" spans="1:74" s="819" customFormat="1" ht="19.5" customHeight="1">
      <c r="A4" s="806" t="s">
        <v>61</v>
      </c>
      <c r="B4" s="1058" t="s">
        <v>56</v>
      </c>
      <c r="C4" s="1058" t="s">
        <v>56</v>
      </c>
      <c r="D4" s="1058" t="s">
        <v>56</v>
      </c>
      <c r="E4" s="1058" t="s">
        <v>56</v>
      </c>
      <c r="F4" s="1058" t="s">
        <v>56</v>
      </c>
      <c r="G4" s="1058" t="s">
        <v>56</v>
      </c>
      <c r="H4" s="807" t="s">
        <v>55</v>
      </c>
      <c r="I4" s="808" t="s">
        <v>57</v>
      </c>
      <c r="J4" s="808" t="s">
        <v>60</v>
      </c>
      <c r="K4" s="809" t="s">
        <v>58</v>
      </c>
      <c r="L4" s="1056" t="s">
        <v>56</v>
      </c>
      <c r="M4" s="1056" t="s">
        <v>56</v>
      </c>
      <c r="N4" s="810" t="s">
        <v>55</v>
      </c>
      <c r="O4" s="810" t="s">
        <v>263</v>
      </c>
      <c r="P4" s="810" t="s">
        <v>311</v>
      </c>
      <c r="Q4" s="810" t="s">
        <v>312</v>
      </c>
      <c r="R4" s="1056" t="s">
        <v>56</v>
      </c>
      <c r="S4" s="811" t="s">
        <v>55</v>
      </c>
      <c r="T4" s="811" t="s">
        <v>57</v>
      </c>
      <c r="U4" s="811" t="s">
        <v>264</v>
      </c>
      <c r="V4" s="812" t="s">
        <v>58</v>
      </c>
      <c r="W4" s="1056" t="s">
        <v>56</v>
      </c>
      <c r="X4" s="811" t="s">
        <v>55</v>
      </c>
      <c r="Y4" s="811" t="s">
        <v>57</v>
      </c>
      <c r="Z4" s="811" t="s">
        <v>59</v>
      </c>
      <c r="AA4" s="812" t="s">
        <v>58</v>
      </c>
      <c r="AB4" s="1061" t="s">
        <v>56</v>
      </c>
      <c r="AC4" s="813" t="s">
        <v>55</v>
      </c>
      <c r="AD4" s="814" t="s">
        <v>57</v>
      </c>
      <c r="AE4" s="814" t="s">
        <v>59</v>
      </c>
      <c r="AF4" s="815" t="s">
        <v>58</v>
      </c>
      <c r="AG4" s="1056" t="s">
        <v>56</v>
      </c>
      <c r="AH4" s="813" t="s">
        <v>55</v>
      </c>
      <c r="AI4" s="813" t="s">
        <v>57</v>
      </c>
      <c r="AJ4" s="814" t="s">
        <v>59</v>
      </c>
      <c r="AK4" s="815" t="s">
        <v>58</v>
      </c>
      <c r="AL4" s="1056" t="s">
        <v>56</v>
      </c>
      <c r="AM4" s="813" t="s">
        <v>55</v>
      </c>
      <c r="AN4" s="813" t="s">
        <v>57</v>
      </c>
      <c r="AO4" s="814" t="s">
        <v>59</v>
      </c>
      <c r="AP4" s="816" t="s">
        <v>58</v>
      </c>
      <c r="AQ4" s="1056" t="s">
        <v>56</v>
      </c>
      <c r="AR4" s="813" t="s">
        <v>55</v>
      </c>
      <c r="AS4" s="813" t="s">
        <v>57</v>
      </c>
      <c r="AT4" s="814" t="s">
        <v>59</v>
      </c>
      <c r="AU4" s="815" t="s">
        <v>58</v>
      </c>
      <c r="AV4" s="1065" t="s">
        <v>56</v>
      </c>
      <c r="AW4" s="816" t="s">
        <v>55</v>
      </c>
      <c r="AX4" s="816" t="s">
        <v>57</v>
      </c>
      <c r="AY4" s="816" t="s">
        <v>313</v>
      </c>
      <c r="AZ4" s="816" t="s">
        <v>54</v>
      </c>
      <c r="BA4" s="1065" t="s">
        <v>56</v>
      </c>
      <c r="BB4" s="816" t="s">
        <v>55</v>
      </c>
      <c r="BC4" s="816" t="s">
        <v>57</v>
      </c>
      <c r="BD4" s="816" t="s">
        <v>313</v>
      </c>
      <c r="BE4" s="816" t="s">
        <v>54</v>
      </c>
      <c r="BF4" s="1065" t="s">
        <v>56</v>
      </c>
      <c r="BG4" s="817" t="s">
        <v>314</v>
      </c>
      <c r="BH4" s="817" t="s">
        <v>315</v>
      </c>
      <c r="BI4" s="817" t="s">
        <v>313</v>
      </c>
      <c r="BJ4" s="816" t="s">
        <v>54</v>
      </c>
      <c r="BK4" s="1065" t="s">
        <v>56</v>
      </c>
      <c r="BL4" s="818" t="s">
        <v>266</v>
      </c>
      <c r="BM4" s="818" t="s">
        <v>315</v>
      </c>
      <c r="BN4" s="817" t="s">
        <v>313</v>
      </c>
      <c r="BO4" s="816" t="s">
        <v>54</v>
      </c>
      <c r="BP4" s="1065" t="s">
        <v>56</v>
      </c>
      <c r="BQ4" s="817" t="s">
        <v>53</v>
      </c>
      <c r="BR4" s="818" t="s">
        <v>188</v>
      </c>
      <c r="BS4" s="818" t="s">
        <v>313</v>
      </c>
      <c r="BT4" s="818" t="s">
        <v>269</v>
      </c>
    </row>
    <row r="5" spans="1:74" s="819" customFormat="1" ht="19.5" customHeight="1" thickBot="1">
      <c r="A5" s="820"/>
      <c r="B5" s="1059"/>
      <c r="C5" s="1059"/>
      <c r="D5" s="1059"/>
      <c r="E5" s="1059"/>
      <c r="F5" s="1059"/>
      <c r="G5" s="1059"/>
      <c r="H5" s="821" t="s">
        <v>49</v>
      </c>
      <c r="I5" s="822" t="s">
        <v>52</v>
      </c>
      <c r="J5" s="822" t="s">
        <v>51</v>
      </c>
      <c r="K5" s="823" t="s">
        <v>50</v>
      </c>
      <c r="L5" s="1057"/>
      <c r="M5" s="1057"/>
      <c r="N5" s="824" t="s">
        <v>49</v>
      </c>
      <c r="O5" s="824" t="s">
        <v>316</v>
      </c>
      <c r="P5" s="824" t="s">
        <v>317</v>
      </c>
      <c r="Q5" s="825" t="s">
        <v>307</v>
      </c>
      <c r="R5" s="1057"/>
      <c r="S5" s="824" t="s">
        <v>49</v>
      </c>
      <c r="T5" s="824" t="s">
        <v>316</v>
      </c>
      <c r="U5" s="824" t="s">
        <v>317</v>
      </c>
      <c r="V5" s="826" t="s">
        <v>307</v>
      </c>
      <c r="W5" s="1057"/>
      <c r="X5" s="824" t="s">
        <v>49</v>
      </c>
      <c r="Y5" s="824" t="s">
        <v>316</v>
      </c>
      <c r="Z5" s="824" t="s">
        <v>317</v>
      </c>
      <c r="AA5" s="826" t="s">
        <v>307</v>
      </c>
      <c r="AB5" s="1062"/>
      <c r="AC5" s="827" t="s">
        <v>49</v>
      </c>
      <c r="AD5" s="828" t="s">
        <v>271</v>
      </c>
      <c r="AE5" s="828" t="s">
        <v>317</v>
      </c>
      <c r="AF5" s="826" t="s">
        <v>307</v>
      </c>
      <c r="AG5" s="1057"/>
      <c r="AH5" s="827" t="s">
        <v>49</v>
      </c>
      <c r="AI5" s="827" t="s">
        <v>318</v>
      </c>
      <c r="AJ5" s="828" t="s">
        <v>317</v>
      </c>
      <c r="AK5" s="826" t="s">
        <v>307</v>
      </c>
      <c r="AL5" s="1057"/>
      <c r="AM5" s="827" t="s">
        <v>49</v>
      </c>
      <c r="AN5" s="827" t="s">
        <v>271</v>
      </c>
      <c r="AO5" s="828" t="s">
        <v>317</v>
      </c>
      <c r="AP5" s="829" t="s">
        <v>307</v>
      </c>
      <c r="AQ5" s="1057"/>
      <c r="AR5" s="827" t="s">
        <v>49</v>
      </c>
      <c r="AS5" s="827" t="s">
        <v>271</v>
      </c>
      <c r="AT5" s="828" t="s">
        <v>317</v>
      </c>
      <c r="AU5" s="826" t="s">
        <v>307</v>
      </c>
      <c r="AV5" s="1057"/>
      <c r="AW5" s="829" t="s">
        <v>277</v>
      </c>
      <c r="AX5" s="830" t="s">
        <v>316</v>
      </c>
      <c r="AY5" s="830" t="s">
        <v>272</v>
      </c>
      <c r="AZ5" s="830" t="s">
        <v>319</v>
      </c>
      <c r="BA5" s="1057"/>
      <c r="BB5" s="829" t="s">
        <v>277</v>
      </c>
      <c r="BC5" s="831" t="s">
        <v>271</v>
      </c>
      <c r="BD5" s="831" t="s">
        <v>272</v>
      </c>
      <c r="BE5" s="830" t="s">
        <v>319</v>
      </c>
      <c r="BF5" s="1057"/>
      <c r="BG5" s="829" t="s">
        <v>320</v>
      </c>
      <c r="BH5" s="829" t="s">
        <v>321</v>
      </c>
      <c r="BI5" s="829" t="s">
        <v>306</v>
      </c>
      <c r="BJ5" s="830" t="s">
        <v>319</v>
      </c>
      <c r="BK5" s="1057"/>
      <c r="BL5" s="829" t="s">
        <v>322</v>
      </c>
      <c r="BM5" s="829" t="s">
        <v>186</v>
      </c>
      <c r="BN5" s="829" t="s">
        <v>306</v>
      </c>
      <c r="BO5" s="830" t="s">
        <v>191</v>
      </c>
      <c r="BP5" s="1057"/>
      <c r="BQ5" s="832" t="s">
        <v>322</v>
      </c>
      <c r="BR5" s="832" t="s">
        <v>323</v>
      </c>
      <c r="BS5" s="832" t="s">
        <v>272</v>
      </c>
      <c r="BT5" s="832" t="s">
        <v>307</v>
      </c>
    </row>
    <row r="6" spans="1:74" s="805" customFormat="1" ht="27.95" customHeight="1" thickTop="1">
      <c r="A6" s="833" t="s">
        <v>48</v>
      </c>
      <c r="B6" s="834">
        <v>2273</v>
      </c>
      <c r="C6" s="834">
        <v>2261</v>
      </c>
      <c r="D6" s="834">
        <v>2306</v>
      </c>
      <c r="E6" s="834">
        <v>2274</v>
      </c>
      <c r="F6" s="834">
        <v>2030</v>
      </c>
      <c r="G6" s="834">
        <f>SUM(H6:K6)</f>
        <v>2232</v>
      </c>
      <c r="H6" s="835">
        <v>557</v>
      </c>
      <c r="I6" s="836">
        <v>619</v>
      </c>
      <c r="J6" s="836">
        <v>506</v>
      </c>
      <c r="K6" s="837">
        <v>550</v>
      </c>
      <c r="L6" s="834">
        <v>2182</v>
      </c>
      <c r="M6" s="838">
        <v>2837</v>
      </c>
      <c r="N6" s="839">
        <v>693</v>
      </c>
      <c r="O6" s="839">
        <v>646</v>
      </c>
      <c r="P6" s="839">
        <v>730</v>
      </c>
      <c r="Q6" s="839">
        <v>768</v>
      </c>
      <c r="R6" s="840">
        <v>3001</v>
      </c>
      <c r="S6" s="839">
        <v>788</v>
      </c>
      <c r="T6" s="839">
        <v>681</v>
      </c>
      <c r="U6" s="839">
        <v>693</v>
      </c>
      <c r="V6" s="839">
        <v>839</v>
      </c>
      <c r="W6" s="840">
        <v>3375</v>
      </c>
      <c r="X6" s="839">
        <v>846</v>
      </c>
      <c r="Y6" s="839">
        <v>802</v>
      </c>
      <c r="Z6" s="839">
        <v>652</v>
      </c>
      <c r="AA6" s="839">
        <v>1075</v>
      </c>
      <c r="AB6" s="841">
        <v>2997</v>
      </c>
      <c r="AC6" s="839">
        <v>777</v>
      </c>
      <c r="AD6" s="839">
        <v>719</v>
      </c>
      <c r="AE6" s="839">
        <v>662</v>
      </c>
      <c r="AF6" s="839">
        <v>839</v>
      </c>
      <c r="AG6" s="841">
        <v>2505</v>
      </c>
      <c r="AH6" s="839">
        <v>750</v>
      </c>
      <c r="AI6" s="839">
        <v>646</v>
      </c>
      <c r="AJ6" s="839">
        <v>566</v>
      </c>
      <c r="AK6" s="842">
        <v>543</v>
      </c>
      <c r="AL6" s="841">
        <v>1975</v>
      </c>
      <c r="AM6" s="839">
        <v>446</v>
      </c>
      <c r="AN6" s="839">
        <v>500</v>
      </c>
      <c r="AO6" s="839">
        <v>514</v>
      </c>
      <c r="AP6" s="839">
        <v>515</v>
      </c>
      <c r="AQ6" s="841">
        <v>2120</v>
      </c>
      <c r="AR6" s="839">
        <v>529</v>
      </c>
      <c r="AS6" s="839">
        <v>556</v>
      </c>
      <c r="AT6" s="839">
        <v>505</v>
      </c>
      <c r="AU6" s="839">
        <v>530</v>
      </c>
      <c r="AV6" s="841">
        <v>2101</v>
      </c>
      <c r="AW6" s="839">
        <v>501</v>
      </c>
      <c r="AX6" s="839">
        <v>549</v>
      </c>
      <c r="AY6" s="839">
        <v>532</v>
      </c>
      <c r="AZ6" s="843">
        <v>519</v>
      </c>
      <c r="BA6" s="841">
        <v>1938</v>
      </c>
      <c r="BB6" s="839">
        <v>452</v>
      </c>
      <c r="BC6" s="839">
        <v>452</v>
      </c>
      <c r="BD6" s="842">
        <v>429</v>
      </c>
      <c r="BE6" s="843">
        <v>605</v>
      </c>
      <c r="BF6" s="841">
        <v>2068</v>
      </c>
      <c r="BG6" s="839">
        <v>496</v>
      </c>
      <c r="BH6" s="839">
        <v>514</v>
      </c>
      <c r="BI6" s="839">
        <v>455</v>
      </c>
      <c r="BJ6" s="839">
        <v>603</v>
      </c>
      <c r="BK6" s="841">
        <v>1665</v>
      </c>
      <c r="BL6" s="839">
        <v>461</v>
      </c>
      <c r="BM6" s="839">
        <v>407</v>
      </c>
      <c r="BN6" s="839">
        <v>409</v>
      </c>
      <c r="BO6" s="839">
        <v>388</v>
      </c>
      <c r="BP6" s="841">
        <f>BQ6+BR6+BS6+BT6</f>
        <v>1534</v>
      </c>
      <c r="BQ6" s="839">
        <v>436</v>
      </c>
      <c r="BR6" s="839">
        <v>378</v>
      </c>
      <c r="BS6" s="839">
        <v>342</v>
      </c>
      <c r="BT6" s="839">
        <v>378</v>
      </c>
    </row>
    <row r="7" spans="1:74" s="805" customFormat="1" ht="27.95" customHeight="1">
      <c r="A7" s="844" t="s">
        <v>47</v>
      </c>
      <c r="B7" s="845">
        <v>619</v>
      </c>
      <c r="C7" s="845">
        <v>759</v>
      </c>
      <c r="D7" s="845">
        <v>718</v>
      </c>
      <c r="E7" s="845">
        <v>1011</v>
      </c>
      <c r="F7" s="845">
        <v>832</v>
      </c>
      <c r="G7" s="845">
        <f t="shared" ref="G7:G52" si="0">SUM(H7:K7)</f>
        <v>747</v>
      </c>
      <c r="H7" s="846">
        <v>167</v>
      </c>
      <c r="I7" s="847">
        <v>221</v>
      </c>
      <c r="J7" s="847">
        <v>193</v>
      </c>
      <c r="K7" s="848">
        <v>166</v>
      </c>
      <c r="L7" s="849">
        <v>793</v>
      </c>
      <c r="M7" s="850">
        <v>1156</v>
      </c>
      <c r="N7" s="851">
        <v>276</v>
      </c>
      <c r="O7" s="851">
        <v>225</v>
      </c>
      <c r="P7" s="851">
        <v>251</v>
      </c>
      <c r="Q7" s="851">
        <v>404</v>
      </c>
      <c r="R7" s="840">
        <v>1375</v>
      </c>
      <c r="S7" s="851">
        <v>352</v>
      </c>
      <c r="T7" s="851">
        <v>322</v>
      </c>
      <c r="U7" s="851">
        <v>298</v>
      </c>
      <c r="V7" s="851">
        <v>403</v>
      </c>
      <c r="W7" s="840">
        <v>1591</v>
      </c>
      <c r="X7" s="851">
        <v>419</v>
      </c>
      <c r="Y7" s="851">
        <v>353</v>
      </c>
      <c r="Z7" s="851">
        <v>434</v>
      </c>
      <c r="AA7" s="851">
        <v>385</v>
      </c>
      <c r="AB7" s="841">
        <v>1425</v>
      </c>
      <c r="AC7" s="851">
        <v>436</v>
      </c>
      <c r="AD7" s="852">
        <v>345</v>
      </c>
      <c r="AE7" s="852">
        <v>317</v>
      </c>
      <c r="AF7" s="851">
        <v>327</v>
      </c>
      <c r="AG7" s="841">
        <v>2104</v>
      </c>
      <c r="AH7" s="851">
        <v>714</v>
      </c>
      <c r="AI7" s="852">
        <v>506</v>
      </c>
      <c r="AJ7" s="852">
        <v>464</v>
      </c>
      <c r="AK7" s="852">
        <v>420</v>
      </c>
      <c r="AL7" s="841">
        <v>838</v>
      </c>
      <c r="AM7" s="851">
        <v>202</v>
      </c>
      <c r="AN7" s="852">
        <v>205</v>
      </c>
      <c r="AO7" s="852">
        <v>209</v>
      </c>
      <c r="AP7" s="852">
        <v>222</v>
      </c>
      <c r="AQ7" s="841">
        <v>613</v>
      </c>
      <c r="AR7" s="851">
        <v>136</v>
      </c>
      <c r="AS7" s="852">
        <v>150</v>
      </c>
      <c r="AT7" s="852">
        <v>169</v>
      </c>
      <c r="AU7" s="852">
        <v>158</v>
      </c>
      <c r="AV7" s="841">
        <v>423</v>
      </c>
      <c r="AW7" s="851">
        <v>128</v>
      </c>
      <c r="AX7" s="851">
        <v>93</v>
      </c>
      <c r="AY7" s="851">
        <v>98</v>
      </c>
      <c r="AZ7" s="851">
        <v>104</v>
      </c>
      <c r="BA7" s="841">
        <v>260</v>
      </c>
      <c r="BB7" s="851">
        <v>73</v>
      </c>
      <c r="BC7" s="852">
        <v>62</v>
      </c>
      <c r="BD7" s="852">
        <v>54</v>
      </c>
      <c r="BE7" s="851">
        <v>71</v>
      </c>
      <c r="BF7" s="841">
        <v>216</v>
      </c>
      <c r="BG7" s="839">
        <v>54</v>
      </c>
      <c r="BH7" s="839">
        <v>81</v>
      </c>
      <c r="BI7" s="839">
        <v>48</v>
      </c>
      <c r="BJ7" s="839">
        <v>33</v>
      </c>
      <c r="BK7" s="841">
        <v>124</v>
      </c>
      <c r="BL7" s="839">
        <v>33</v>
      </c>
      <c r="BM7" s="839">
        <v>38</v>
      </c>
      <c r="BN7" s="839">
        <v>29</v>
      </c>
      <c r="BO7" s="839">
        <v>24</v>
      </c>
      <c r="BP7" s="841">
        <f t="shared" ref="BP7:BP52" si="1">BQ7+BR7+BS7+BT7</f>
        <v>102</v>
      </c>
      <c r="BQ7" s="851">
        <v>25</v>
      </c>
      <c r="BR7" s="851">
        <v>22</v>
      </c>
      <c r="BS7" s="851">
        <v>40</v>
      </c>
      <c r="BT7" s="839">
        <v>15</v>
      </c>
    </row>
    <row r="8" spans="1:74" s="866" customFormat="1" ht="27.95" customHeight="1">
      <c r="A8" s="853" t="s">
        <v>46</v>
      </c>
      <c r="B8" s="854">
        <v>524</v>
      </c>
      <c r="C8" s="854">
        <v>424</v>
      </c>
      <c r="D8" s="854">
        <v>415</v>
      </c>
      <c r="E8" s="854">
        <v>543</v>
      </c>
      <c r="F8" s="854">
        <v>517</v>
      </c>
      <c r="G8" s="854">
        <f t="shared" si="0"/>
        <v>596</v>
      </c>
      <c r="H8" s="855">
        <v>146</v>
      </c>
      <c r="I8" s="856">
        <v>115</v>
      </c>
      <c r="J8" s="856">
        <v>152</v>
      </c>
      <c r="K8" s="857">
        <v>183</v>
      </c>
      <c r="L8" s="858">
        <v>651</v>
      </c>
      <c r="M8" s="859">
        <v>190</v>
      </c>
      <c r="N8" s="860">
        <v>36</v>
      </c>
      <c r="O8" s="860">
        <v>40</v>
      </c>
      <c r="P8" s="860">
        <v>38</v>
      </c>
      <c r="Q8" s="860">
        <v>76</v>
      </c>
      <c r="R8" s="861">
        <v>387</v>
      </c>
      <c r="S8" s="860">
        <v>77</v>
      </c>
      <c r="T8" s="860">
        <v>125</v>
      </c>
      <c r="U8" s="860">
        <v>68</v>
      </c>
      <c r="V8" s="860">
        <v>117</v>
      </c>
      <c r="W8" s="861">
        <v>264</v>
      </c>
      <c r="X8" s="860">
        <v>136</v>
      </c>
      <c r="Y8" s="860">
        <v>56</v>
      </c>
      <c r="Z8" s="860">
        <v>36</v>
      </c>
      <c r="AA8" s="860">
        <v>36</v>
      </c>
      <c r="AB8" s="862">
        <v>343</v>
      </c>
      <c r="AC8" s="860">
        <v>13</v>
      </c>
      <c r="AD8" s="863">
        <v>91</v>
      </c>
      <c r="AE8" s="863">
        <v>124</v>
      </c>
      <c r="AF8" s="860">
        <v>115</v>
      </c>
      <c r="AG8" s="862">
        <v>260</v>
      </c>
      <c r="AH8" s="860">
        <v>103</v>
      </c>
      <c r="AI8" s="863">
        <v>34</v>
      </c>
      <c r="AJ8" s="863">
        <v>54</v>
      </c>
      <c r="AK8" s="863">
        <v>69</v>
      </c>
      <c r="AL8" s="862">
        <v>235</v>
      </c>
      <c r="AM8" s="860">
        <v>57</v>
      </c>
      <c r="AN8" s="863">
        <v>63</v>
      </c>
      <c r="AO8" s="863">
        <v>53</v>
      </c>
      <c r="AP8" s="863">
        <v>62</v>
      </c>
      <c r="AQ8" s="862">
        <v>271</v>
      </c>
      <c r="AR8" s="860">
        <v>70</v>
      </c>
      <c r="AS8" s="863">
        <v>56</v>
      </c>
      <c r="AT8" s="863">
        <v>78</v>
      </c>
      <c r="AU8" s="863">
        <v>67</v>
      </c>
      <c r="AV8" s="862">
        <v>285</v>
      </c>
      <c r="AW8" s="860">
        <v>45</v>
      </c>
      <c r="AX8" s="860">
        <v>85</v>
      </c>
      <c r="AY8" s="860">
        <v>79</v>
      </c>
      <c r="AZ8" s="860">
        <v>76</v>
      </c>
      <c r="BA8" s="862">
        <v>384</v>
      </c>
      <c r="BB8" s="860">
        <v>67</v>
      </c>
      <c r="BC8" s="863">
        <v>69</v>
      </c>
      <c r="BD8" s="863">
        <v>54</v>
      </c>
      <c r="BE8" s="860">
        <v>194</v>
      </c>
      <c r="BF8" s="862">
        <v>376</v>
      </c>
      <c r="BG8" s="864">
        <v>106</v>
      </c>
      <c r="BH8" s="864">
        <v>107</v>
      </c>
      <c r="BI8" s="864">
        <v>76</v>
      </c>
      <c r="BJ8" s="864">
        <v>87</v>
      </c>
      <c r="BK8" s="862">
        <v>381</v>
      </c>
      <c r="BL8" s="864">
        <v>85</v>
      </c>
      <c r="BM8" s="864">
        <v>100</v>
      </c>
      <c r="BN8" s="864">
        <v>93</v>
      </c>
      <c r="BO8" s="864">
        <v>103</v>
      </c>
      <c r="BP8" s="865">
        <f t="shared" si="1"/>
        <v>321</v>
      </c>
      <c r="BQ8" s="864">
        <v>113</v>
      </c>
      <c r="BR8" s="864">
        <v>75</v>
      </c>
      <c r="BS8" s="864">
        <v>67</v>
      </c>
      <c r="BT8" s="864">
        <v>66</v>
      </c>
    </row>
    <row r="9" spans="1:74" s="866" customFormat="1" ht="27.95" customHeight="1">
      <c r="A9" s="853" t="s">
        <v>45</v>
      </c>
      <c r="B9" s="854">
        <v>1419</v>
      </c>
      <c r="C9" s="854">
        <v>1554</v>
      </c>
      <c r="D9" s="854">
        <v>1656</v>
      </c>
      <c r="E9" s="854">
        <v>1751</v>
      </c>
      <c r="F9" s="854">
        <v>1463</v>
      </c>
      <c r="G9" s="854">
        <f t="shared" si="0"/>
        <v>1727</v>
      </c>
      <c r="H9" s="855">
        <v>446</v>
      </c>
      <c r="I9" s="856">
        <v>494</v>
      </c>
      <c r="J9" s="856">
        <v>338</v>
      </c>
      <c r="K9" s="857">
        <v>449</v>
      </c>
      <c r="L9" s="858">
        <v>1752</v>
      </c>
      <c r="M9" s="859">
        <v>646</v>
      </c>
      <c r="N9" s="860">
        <v>152</v>
      </c>
      <c r="O9" s="860">
        <v>136</v>
      </c>
      <c r="P9" s="860">
        <v>192</v>
      </c>
      <c r="Q9" s="860">
        <v>166</v>
      </c>
      <c r="R9" s="861">
        <v>630</v>
      </c>
      <c r="S9" s="860">
        <v>168</v>
      </c>
      <c r="T9" s="860">
        <v>185</v>
      </c>
      <c r="U9" s="860">
        <v>155</v>
      </c>
      <c r="V9" s="860">
        <v>122</v>
      </c>
      <c r="W9" s="861">
        <v>796</v>
      </c>
      <c r="X9" s="860">
        <v>170</v>
      </c>
      <c r="Y9" s="860">
        <v>176</v>
      </c>
      <c r="Z9" s="860">
        <v>294</v>
      </c>
      <c r="AA9" s="860">
        <v>156</v>
      </c>
      <c r="AB9" s="862">
        <v>638</v>
      </c>
      <c r="AC9" s="860">
        <v>125</v>
      </c>
      <c r="AD9" s="863">
        <v>163</v>
      </c>
      <c r="AE9" s="863">
        <v>184</v>
      </c>
      <c r="AF9" s="860">
        <v>166</v>
      </c>
      <c r="AG9" s="862">
        <v>500</v>
      </c>
      <c r="AH9" s="860">
        <v>122</v>
      </c>
      <c r="AI9" s="863">
        <v>126</v>
      </c>
      <c r="AJ9" s="863">
        <v>140</v>
      </c>
      <c r="AK9" s="863">
        <v>112</v>
      </c>
      <c r="AL9" s="862">
        <v>668</v>
      </c>
      <c r="AM9" s="860">
        <v>89</v>
      </c>
      <c r="AN9" s="863">
        <v>198</v>
      </c>
      <c r="AO9" s="863">
        <v>253</v>
      </c>
      <c r="AP9" s="863">
        <v>128</v>
      </c>
      <c r="AQ9" s="862">
        <v>485</v>
      </c>
      <c r="AR9" s="860">
        <v>155</v>
      </c>
      <c r="AS9" s="863">
        <v>92</v>
      </c>
      <c r="AT9" s="863">
        <v>100</v>
      </c>
      <c r="AU9" s="863">
        <v>138</v>
      </c>
      <c r="AV9" s="862">
        <v>346</v>
      </c>
      <c r="AW9" s="860">
        <v>122</v>
      </c>
      <c r="AX9" s="860">
        <v>76</v>
      </c>
      <c r="AY9" s="860">
        <v>73</v>
      </c>
      <c r="AZ9" s="860">
        <v>75</v>
      </c>
      <c r="BA9" s="862">
        <v>204</v>
      </c>
      <c r="BB9" s="860">
        <v>50</v>
      </c>
      <c r="BC9" s="863">
        <v>55</v>
      </c>
      <c r="BD9" s="863">
        <v>52</v>
      </c>
      <c r="BE9" s="860">
        <v>47</v>
      </c>
      <c r="BF9" s="862">
        <v>357</v>
      </c>
      <c r="BG9" s="864">
        <v>59</v>
      </c>
      <c r="BH9" s="864">
        <v>81</v>
      </c>
      <c r="BI9" s="864">
        <v>120</v>
      </c>
      <c r="BJ9" s="864">
        <v>97</v>
      </c>
      <c r="BK9" s="862">
        <v>289</v>
      </c>
      <c r="BL9" s="864">
        <v>83</v>
      </c>
      <c r="BM9" s="864">
        <v>60</v>
      </c>
      <c r="BN9" s="864">
        <v>79</v>
      </c>
      <c r="BO9" s="864">
        <v>67</v>
      </c>
      <c r="BP9" s="865">
        <f t="shared" si="1"/>
        <v>241</v>
      </c>
      <c r="BQ9" s="864">
        <v>61</v>
      </c>
      <c r="BR9" s="864">
        <v>53</v>
      </c>
      <c r="BS9" s="864">
        <v>61</v>
      </c>
      <c r="BT9" s="864">
        <v>66</v>
      </c>
    </row>
    <row r="10" spans="1:74" s="805" customFormat="1" ht="27.95" customHeight="1">
      <c r="A10" s="844" t="s">
        <v>44</v>
      </c>
      <c r="B10" s="845">
        <v>425</v>
      </c>
      <c r="C10" s="845">
        <v>419</v>
      </c>
      <c r="D10" s="845">
        <v>530</v>
      </c>
      <c r="E10" s="845">
        <v>550</v>
      </c>
      <c r="F10" s="845">
        <v>416</v>
      </c>
      <c r="G10" s="845">
        <f t="shared" si="0"/>
        <v>502</v>
      </c>
      <c r="H10" s="846">
        <v>139</v>
      </c>
      <c r="I10" s="847">
        <v>105</v>
      </c>
      <c r="J10" s="847">
        <v>123</v>
      </c>
      <c r="K10" s="848">
        <v>135</v>
      </c>
      <c r="L10" s="849">
        <v>825</v>
      </c>
      <c r="M10" s="850">
        <v>171</v>
      </c>
      <c r="N10" s="851">
        <v>49</v>
      </c>
      <c r="O10" s="851">
        <v>49</v>
      </c>
      <c r="P10" s="851">
        <v>38</v>
      </c>
      <c r="Q10" s="851">
        <v>35</v>
      </c>
      <c r="R10" s="840">
        <v>297</v>
      </c>
      <c r="S10" s="851">
        <v>35</v>
      </c>
      <c r="T10" s="851">
        <v>82</v>
      </c>
      <c r="U10" s="851">
        <v>82</v>
      </c>
      <c r="V10" s="851">
        <v>98</v>
      </c>
      <c r="W10" s="840">
        <v>395</v>
      </c>
      <c r="X10" s="851">
        <v>107</v>
      </c>
      <c r="Y10" s="851">
        <v>67</v>
      </c>
      <c r="Z10" s="851">
        <v>114</v>
      </c>
      <c r="AA10" s="851">
        <v>107</v>
      </c>
      <c r="AB10" s="841">
        <v>431</v>
      </c>
      <c r="AC10" s="851">
        <v>113</v>
      </c>
      <c r="AD10" s="852">
        <v>117</v>
      </c>
      <c r="AE10" s="852">
        <v>126</v>
      </c>
      <c r="AF10" s="851">
        <v>75</v>
      </c>
      <c r="AG10" s="841">
        <v>336</v>
      </c>
      <c r="AH10" s="851">
        <v>100</v>
      </c>
      <c r="AI10" s="852">
        <v>78</v>
      </c>
      <c r="AJ10" s="852">
        <v>71</v>
      </c>
      <c r="AK10" s="852">
        <v>87</v>
      </c>
      <c r="AL10" s="841">
        <v>281</v>
      </c>
      <c r="AM10" s="851">
        <v>59</v>
      </c>
      <c r="AN10" s="852">
        <v>86</v>
      </c>
      <c r="AO10" s="852">
        <v>60</v>
      </c>
      <c r="AP10" s="852">
        <v>76</v>
      </c>
      <c r="AQ10" s="841">
        <v>358</v>
      </c>
      <c r="AR10" s="851">
        <v>94</v>
      </c>
      <c r="AS10" s="852">
        <v>80</v>
      </c>
      <c r="AT10" s="852">
        <v>87</v>
      </c>
      <c r="AU10" s="852">
        <v>97</v>
      </c>
      <c r="AV10" s="841">
        <v>342</v>
      </c>
      <c r="AW10" s="851">
        <v>84</v>
      </c>
      <c r="AX10" s="851">
        <v>99</v>
      </c>
      <c r="AY10" s="851">
        <v>89</v>
      </c>
      <c r="AZ10" s="851">
        <v>70</v>
      </c>
      <c r="BA10" s="841">
        <v>325</v>
      </c>
      <c r="BB10" s="851">
        <v>81</v>
      </c>
      <c r="BC10" s="852">
        <v>71</v>
      </c>
      <c r="BD10" s="852">
        <v>74</v>
      </c>
      <c r="BE10" s="851">
        <v>99</v>
      </c>
      <c r="BF10" s="841">
        <v>341</v>
      </c>
      <c r="BG10" s="839">
        <v>91</v>
      </c>
      <c r="BH10" s="839">
        <v>90</v>
      </c>
      <c r="BI10" s="839">
        <v>90</v>
      </c>
      <c r="BJ10" s="839">
        <v>70</v>
      </c>
      <c r="BK10" s="841">
        <v>313</v>
      </c>
      <c r="BL10" s="839">
        <v>80</v>
      </c>
      <c r="BM10" s="839">
        <v>57</v>
      </c>
      <c r="BN10" s="839">
        <v>67</v>
      </c>
      <c r="BO10" s="839">
        <v>109</v>
      </c>
      <c r="BP10" s="841">
        <f t="shared" si="1"/>
        <v>249</v>
      </c>
      <c r="BQ10" s="839">
        <v>63</v>
      </c>
      <c r="BR10" s="839">
        <v>72</v>
      </c>
      <c r="BS10" s="839">
        <v>48</v>
      </c>
      <c r="BT10" s="839">
        <v>66</v>
      </c>
    </row>
    <row r="11" spans="1:74" s="805" customFormat="1" ht="27.95" customHeight="1">
      <c r="A11" s="844" t="s">
        <v>43</v>
      </c>
      <c r="B11" s="845">
        <v>637</v>
      </c>
      <c r="C11" s="845">
        <v>521</v>
      </c>
      <c r="D11" s="845">
        <v>638</v>
      </c>
      <c r="E11" s="845">
        <v>695</v>
      </c>
      <c r="F11" s="845">
        <v>548</v>
      </c>
      <c r="G11" s="845">
        <f t="shared" si="0"/>
        <v>738</v>
      </c>
      <c r="H11" s="846">
        <v>211</v>
      </c>
      <c r="I11" s="847">
        <v>163</v>
      </c>
      <c r="J11" s="847">
        <v>136</v>
      </c>
      <c r="K11" s="848">
        <v>228</v>
      </c>
      <c r="L11" s="849">
        <v>956</v>
      </c>
      <c r="M11" s="850">
        <v>398</v>
      </c>
      <c r="N11" s="851">
        <v>81</v>
      </c>
      <c r="O11" s="851">
        <v>90</v>
      </c>
      <c r="P11" s="851">
        <v>125</v>
      </c>
      <c r="Q11" s="851">
        <v>102</v>
      </c>
      <c r="R11" s="840">
        <v>217</v>
      </c>
      <c r="S11" s="851">
        <v>73</v>
      </c>
      <c r="T11" s="851">
        <v>40</v>
      </c>
      <c r="U11" s="851">
        <v>45</v>
      </c>
      <c r="V11" s="851">
        <v>59</v>
      </c>
      <c r="W11" s="840">
        <v>191</v>
      </c>
      <c r="X11" s="851">
        <v>60</v>
      </c>
      <c r="Y11" s="851">
        <v>55</v>
      </c>
      <c r="Z11" s="851">
        <v>41</v>
      </c>
      <c r="AA11" s="851">
        <v>35</v>
      </c>
      <c r="AB11" s="841">
        <v>335</v>
      </c>
      <c r="AC11" s="851">
        <v>211</v>
      </c>
      <c r="AD11" s="852">
        <v>42</v>
      </c>
      <c r="AE11" s="852">
        <v>35</v>
      </c>
      <c r="AF11" s="851">
        <v>47</v>
      </c>
      <c r="AG11" s="841">
        <v>184</v>
      </c>
      <c r="AH11" s="851">
        <v>48</v>
      </c>
      <c r="AI11" s="852">
        <v>53</v>
      </c>
      <c r="AJ11" s="852">
        <v>51</v>
      </c>
      <c r="AK11" s="852">
        <v>32</v>
      </c>
      <c r="AL11" s="841">
        <v>176</v>
      </c>
      <c r="AM11" s="851">
        <v>38</v>
      </c>
      <c r="AN11" s="852">
        <v>63</v>
      </c>
      <c r="AO11" s="852">
        <v>39</v>
      </c>
      <c r="AP11" s="852">
        <v>36</v>
      </c>
      <c r="AQ11" s="841">
        <v>210</v>
      </c>
      <c r="AR11" s="851">
        <v>32</v>
      </c>
      <c r="AS11" s="852">
        <v>81</v>
      </c>
      <c r="AT11" s="852">
        <v>62</v>
      </c>
      <c r="AU11" s="852">
        <v>35</v>
      </c>
      <c r="AV11" s="841">
        <v>122</v>
      </c>
      <c r="AW11" s="851">
        <v>29</v>
      </c>
      <c r="AX11" s="851">
        <v>29</v>
      </c>
      <c r="AY11" s="851">
        <v>33</v>
      </c>
      <c r="AZ11" s="851">
        <v>31</v>
      </c>
      <c r="BA11" s="841">
        <v>97</v>
      </c>
      <c r="BB11" s="851">
        <v>15</v>
      </c>
      <c r="BC11" s="852">
        <v>22</v>
      </c>
      <c r="BD11" s="852">
        <v>16</v>
      </c>
      <c r="BE11" s="851">
        <v>44</v>
      </c>
      <c r="BF11" s="841">
        <v>116</v>
      </c>
      <c r="BG11" s="839">
        <v>27</v>
      </c>
      <c r="BH11" s="839">
        <v>33</v>
      </c>
      <c r="BI11" s="839">
        <v>29</v>
      </c>
      <c r="BJ11" s="839">
        <v>27</v>
      </c>
      <c r="BK11" s="841">
        <v>111</v>
      </c>
      <c r="BL11" s="839">
        <v>26</v>
      </c>
      <c r="BM11" s="839">
        <v>35</v>
      </c>
      <c r="BN11" s="839">
        <v>24</v>
      </c>
      <c r="BO11" s="839">
        <v>26</v>
      </c>
      <c r="BP11" s="841">
        <f t="shared" si="1"/>
        <v>81</v>
      </c>
      <c r="BQ11" s="839">
        <v>27</v>
      </c>
      <c r="BR11" s="839">
        <v>29</v>
      </c>
      <c r="BS11" s="839">
        <v>18</v>
      </c>
      <c r="BT11" s="839">
        <v>7</v>
      </c>
    </row>
    <row r="12" spans="1:74" s="866" customFormat="1" ht="27.95" customHeight="1">
      <c r="A12" s="853" t="s">
        <v>42</v>
      </c>
      <c r="B12" s="854">
        <v>846</v>
      </c>
      <c r="C12" s="854">
        <v>567</v>
      </c>
      <c r="D12" s="854">
        <v>1231</v>
      </c>
      <c r="E12" s="854">
        <v>1052</v>
      </c>
      <c r="F12" s="854">
        <v>834</v>
      </c>
      <c r="G12" s="854">
        <f t="shared" si="0"/>
        <v>1000</v>
      </c>
      <c r="H12" s="855">
        <v>282</v>
      </c>
      <c r="I12" s="856">
        <v>248</v>
      </c>
      <c r="J12" s="856">
        <v>236</v>
      </c>
      <c r="K12" s="857">
        <v>234</v>
      </c>
      <c r="L12" s="858">
        <v>1160</v>
      </c>
      <c r="M12" s="859">
        <v>651</v>
      </c>
      <c r="N12" s="860">
        <v>147</v>
      </c>
      <c r="O12" s="860">
        <v>150</v>
      </c>
      <c r="P12" s="860">
        <v>192</v>
      </c>
      <c r="Q12" s="860">
        <v>162</v>
      </c>
      <c r="R12" s="861">
        <v>1101</v>
      </c>
      <c r="S12" s="860">
        <v>193</v>
      </c>
      <c r="T12" s="860">
        <v>267</v>
      </c>
      <c r="U12" s="860">
        <v>276</v>
      </c>
      <c r="V12" s="860">
        <v>365</v>
      </c>
      <c r="W12" s="861">
        <v>1700</v>
      </c>
      <c r="X12" s="860">
        <v>358</v>
      </c>
      <c r="Y12" s="860">
        <v>262</v>
      </c>
      <c r="Z12" s="860">
        <v>323</v>
      </c>
      <c r="AA12" s="860">
        <v>757</v>
      </c>
      <c r="AB12" s="862">
        <v>1198</v>
      </c>
      <c r="AC12" s="860">
        <v>284</v>
      </c>
      <c r="AD12" s="863">
        <v>339</v>
      </c>
      <c r="AE12" s="863">
        <v>284</v>
      </c>
      <c r="AF12" s="860">
        <v>291</v>
      </c>
      <c r="AG12" s="862">
        <v>926</v>
      </c>
      <c r="AH12" s="860">
        <v>296</v>
      </c>
      <c r="AI12" s="863">
        <v>281</v>
      </c>
      <c r="AJ12" s="863">
        <v>182</v>
      </c>
      <c r="AK12" s="863">
        <v>167</v>
      </c>
      <c r="AL12" s="862">
        <v>919</v>
      </c>
      <c r="AM12" s="860">
        <v>178</v>
      </c>
      <c r="AN12" s="863">
        <v>252</v>
      </c>
      <c r="AO12" s="863">
        <v>261</v>
      </c>
      <c r="AP12" s="863">
        <v>228</v>
      </c>
      <c r="AQ12" s="862">
        <v>1942</v>
      </c>
      <c r="AR12" s="860">
        <v>494</v>
      </c>
      <c r="AS12" s="863">
        <v>271</v>
      </c>
      <c r="AT12" s="863">
        <v>504</v>
      </c>
      <c r="AU12" s="863">
        <v>673</v>
      </c>
      <c r="AV12" s="862">
        <v>574</v>
      </c>
      <c r="AW12" s="860">
        <v>248</v>
      </c>
      <c r="AX12" s="860">
        <v>127</v>
      </c>
      <c r="AY12" s="860">
        <v>103</v>
      </c>
      <c r="AZ12" s="860">
        <v>96</v>
      </c>
      <c r="BA12" s="862">
        <v>457</v>
      </c>
      <c r="BB12" s="860">
        <v>109</v>
      </c>
      <c r="BC12" s="863">
        <v>116</v>
      </c>
      <c r="BD12" s="863">
        <v>103</v>
      </c>
      <c r="BE12" s="860">
        <v>129</v>
      </c>
      <c r="BF12" s="862">
        <v>454</v>
      </c>
      <c r="BG12" s="864">
        <v>106</v>
      </c>
      <c r="BH12" s="864">
        <v>119</v>
      </c>
      <c r="BI12" s="864">
        <v>125</v>
      </c>
      <c r="BJ12" s="864">
        <v>104</v>
      </c>
      <c r="BK12" s="862">
        <v>307</v>
      </c>
      <c r="BL12" s="864">
        <v>82</v>
      </c>
      <c r="BM12" s="864">
        <v>91</v>
      </c>
      <c r="BN12" s="864">
        <v>80</v>
      </c>
      <c r="BO12" s="864">
        <v>54</v>
      </c>
      <c r="BP12" s="865">
        <f t="shared" si="1"/>
        <v>268</v>
      </c>
      <c r="BQ12" s="864">
        <v>118</v>
      </c>
      <c r="BR12" s="864">
        <v>32</v>
      </c>
      <c r="BS12" s="864">
        <v>73</v>
      </c>
      <c r="BT12" s="864">
        <v>45</v>
      </c>
    </row>
    <row r="13" spans="1:74" s="866" customFormat="1" ht="27.95" customHeight="1">
      <c r="A13" s="853" t="s">
        <v>41</v>
      </c>
      <c r="B13" s="854">
        <v>1975</v>
      </c>
      <c r="C13" s="854">
        <v>1602</v>
      </c>
      <c r="D13" s="854">
        <v>1749</v>
      </c>
      <c r="E13" s="854">
        <v>2382</v>
      </c>
      <c r="F13" s="854">
        <v>1410</v>
      </c>
      <c r="G13" s="854">
        <f t="shared" si="0"/>
        <v>1753</v>
      </c>
      <c r="H13" s="855">
        <v>428</v>
      </c>
      <c r="I13" s="856">
        <v>477</v>
      </c>
      <c r="J13" s="856">
        <v>423</v>
      </c>
      <c r="K13" s="857">
        <v>425</v>
      </c>
      <c r="L13" s="858">
        <v>2131</v>
      </c>
      <c r="M13" s="859">
        <v>1818</v>
      </c>
      <c r="N13" s="860">
        <v>480</v>
      </c>
      <c r="O13" s="860">
        <v>357</v>
      </c>
      <c r="P13" s="860">
        <v>431</v>
      </c>
      <c r="Q13" s="860">
        <v>550</v>
      </c>
      <c r="R13" s="861">
        <v>2611</v>
      </c>
      <c r="S13" s="860">
        <v>429</v>
      </c>
      <c r="T13" s="860">
        <v>598</v>
      </c>
      <c r="U13" s="860">
        <v>703</v>
      </c>
      <c r="V13" s="860">
        <v>881</v>
      </c>
      <c r="W13" s="861">
        <v>3738</v>
      </c>
      <c r="X13" s="860">
        <v>897</v>
      </c>
      <c r="Y13" s="860">
        <v>915</v>
      </c>
      <c r="Z13" s="860">
        <v>936</v>
      </c>
      <c r="AA13" s="860">
        <v>990</v>
      </c>
      <c r="AB13" s="862">
        <v>3912</v>
      </c>
      <c r="AC13" s="860">
        <v>969</v>
      </c>
      <c r="AD13" s="863">
        <v>999</v>
      </c>
      <c r="AE13" s="863">
        <v>945</v>
      </c>
      <c r="AF13" s="860">
        <v>999</v>
      </c>
      <c r="AG13" s="862">
        <v>3200</v>
      </c>
      <c r="AH13" s="860">
        <v>1050</v>
      </c>
      <c r="AI13" s="863">
        <v>702</v>
      </c>
      <c r="AJ13" s="863">
        <v>710</v>
      </c>
      <c r="AK13" s="863">
        <v>738</v>
      </c>
      <c r="AL13" s="862">
        <v>2265</v>
      </c>
      <c r="AM13" s="860">
        <v>678</v>
      </c>
      <c r="AN13" s="863">
        <v>500</v>
      </c>
      <c r="AO13" s="863">
        <v>537</v>
      </c>
      <c r="AP13" s="863">
        <v>550</v>
      </c>
      <c r="AQ13" s="862">
        <v>1816</v>
      </c>
      <c r="AR13" s="860">
        <v>493</v>
      </c>
      <c r="AS13" s="863">
        <v>424</v>
      </c>
      <c r="AT13" s="863">
        <v>482</v>
      </c>
      <c r="AU13" s="863">
        <v>417</v>
      </c>
      <c r="AV13" s="862">
        <v>1449</v>
      </c>
      <c r="AW13" s="860">
        <v>348</v>
      </c>
      <c r="AX13" s="860">
        <v>412</v>
      </c>
      <c r="AY13" s="860">
        <v>392</v>
      </c>
      <c r="AZ13" s="860">
        <v>297</v>
      </c>
      <c r="BA13" s="862">
        <v>1255</v>
      </c>
      <c r="BB13" s="860">
        <v>268</v>
      </c>
      <c r="BC13" s="863">
        <v>331</v>
      </c>
      <c r="BD13" s="863">
        <v>288</v>
      </c>
      <c r="BE13" s="860">
        <v>368</v>
      </c>
      <c r="BF13" s="862">
        <v>1410</v>
      </c>
      <c r="BG13" s="864">
        <v>352</v>
      </c>
      <c r="BH13" s="864">
        <v>374</v>
      </c>
      <c r="BI13" s="864">
        <v>344</v>
      </c>
      <c r="BJ13" s="864">
        <v>340</v>
      </c>
      <c r="BK13" s="862">
        <v>890</v>
      </c>
      <c r="BL13" s="864">
        <v>366</v>
      </c>
      <c r="BM13" s="864">
        <v>249</v>
      </c>
      <c r="BN13" s="864">
        <v>174</v>
      </c>
      <c r="BO13" s="864">
        <v>101</v>
      </c>
      <c r="BP13" s="865">
        <f t="shared" si="1"/>
        <v>470</v>
      </c>
      <c r="BQ13" s="864">
        <v>83</v>
      </c>
      <c r="BR13" s="864">
        <v>184</v>
      </c>
      <c r="BS13" s="864">
        <v>112</v>
      </c>
      <c r="BT13" s="864">
        <v>91</v>
      </c>
    </row>
    <row r="14" spans="1:74" s="805" customFormat="1" ht="27.95" customHeight="1">
      <c r="A14" s="844" t="s">
        <v>40</v>
      </c>
      <c r="B14" s="845">
        <v>1600</v>
      </c>
      <c r="C14" s="845">
        <v>1238</v>
      </c>
      <c r="D14" s="845">
        <v>1449</v>
      </c>
      <c r="E14" s="845">
        <v>1822</v>
      </c>
      <c r="F14" s="845">
        <v>1583</v>
      </c>
      <c r="G14" s="845">
        <f t="shared" si="0"/>
        <v>2194</v>
      </c>
      <c r="H14" s="846">
        <v>552</v>
      </c>
      <c r="I14" s="847">
        <v>552</v>
      </c>
      <c r="J14" s="847">
        <v>548</v>
      </c>
      <c r="K14" s="848">
        <v>542</v>
      </c>
      <c r="L14" s="849">
        <v>2804</v>
      </c>
      <c r="M14" s="850">
        <v>2760</v>
      </c>
      <c r="N14" s="851">
        <v>743</v>
      </c>
      <c r="O14" s="851">
        <v>585</v>
      </c>
      <c r="P14" s="851">
        <v>707</v>
      </c>
      <c r="Q14" s="851">
        <v>725</v>
      </c>
      <c r="R14" s="840">
        <v>3134</v>
      </c>
      <c r="S14" s="851">
        <v>618</v>
      </c>
      <c r="T14" s="851">
        <v>658</v>
      </c>
      <c r="U14" s="851">
        <v>749</v>
      </c>
      <c r="V14" s="851">
        <v>1109</v>
      </c>
      <c r="W14" s="840">
        <v>3923</v>
      </c>
      <c r="X14" s="851">
        <v>918</v>
      </c>
      <c r="Y14" s="851">
        <v>1073</v>
      </c>
      <c r="Z14" s="851">
        <v>967</v>
      </c>
      <c r="AA14" s="851">
        <v>965</v>
      </c>
      <c r="AB14" s="841">
        <v>4179</v>
      </c>
      <c r="AC14" s="851">
        <v>979</v>
      </c>
      <c r="AD14" s="852">
        <v>1065</v>
      </c>
      <c r="AE14" s="852">
        <v>1033</v>
      </c>
      <c r="AF14" s="851">
        <v>1102</v>
      </c>
      <c r="AG14" s="841">
        <v>1225</v>
      </c>
      <c r="AH14" s="851">
        <v>478</v>
      </c>
      <c r="AI14" s="852">
        <v>287</v>
      </c>
      <c r="AJ14" s="852">
        <v>236</v>
      </c>
      <c r="AK14" s="852">
        <v>224</v>
      </c>
      <c r="AL14" s="841">
        <v>1024</v>
      </c>
      <c r="AM14" s="851">
        <v>141</v>
      </c>
      <c r="AN14" s="852">
        <v>195</v>
      </c>
      <c r="AO14" s="852">
        <v>314</v>
      </c>
      <c r="AP14" s="852">
        <v>374</v>
      </c>
      <c r="AQ14" s="841">
        <v>1386</v>
      </c>
      <c r="AR14" s="851">
        <v>292</v>
      </c>
      <c r="AS14" s="852">
        <v>349</v>
      </c>
      <c r="AT14" s="852">
        <v>357</v>
      </c>
      <c r="AU14" s="852">
        <v>388</v>
      </c>
      <c r="AV14" s="841">
        <v>1300</v>
      </c>
      <c r="AW14" s="851">
        <v>339</v>
      </c>
      <c r="AX14" s="851">
        <v>336</v>
      </c>
      <c r="AY14" s="851">
        <v>320</v>
      </c>
      <c r="AZ14" s="851">
        <v>305</v>
      </c>
      <c r="BA14" s="841">
        <v>793</v>
      </c>
      <c r="BB14" s="851">
        <v>184</v>
      </c>
      <c r="BC14" s="852">
        <v>179</v>
      </c>
      <c r="BD14" s="852">
        <v>160</v>
      </c>
      <c r="BE14" s="851">
        <v>270</v>
      </c>
      <c r="BF14" s="841">
        <v>1000</v>
      </c>
      <c r="BG14" s="839">
        <v>192</v>
      </c>
      <c r="BH14" s="839">
        <v>310</v>
      </c>
      <c r="BI14" s="839">
        <v>252</v>
      </c>
      <c r="BJ14" s="839">
        <v>246</v>
      </c>
      <c r="BK14" s="841">
        <v>814</v>
      </c>
      <c r="BL14" s="839">
        <v>229</v>
      </c>
      <c r="BM14" s="839">
        <v>190</v>
      </c>
      <c r="BN14" s="839">
        <v>204</v>
      </c>
      <c r="BO14" s="839">
        <v>191</v>
      </c>
      <c r="BP14" s="841">
        <f t="shared" si="1"/>
        <v>747</v>
      </c>
      <c r="BQ14" s="839">
        <v>225</v>
      </c>
      <c r="BR14" s="839">
        <v>168</v>
      </c>
      <c r="BS14" s="839">
        <v>178</v>
      </c>
      <c r="BT14" s="839">
        <v>176</v>
      </c>
    </row>
    <row r="15" spans="1:74" s="805" customFormat="1" ht="27.95" customHeight="1">
      <c r="A15" s="844" t="s">
        <v>39</v>
      </c>
      <c r="B15" s="845">
        <v>1844</v>
      </c>
      <c r="C15" s="845">
        <v>1490</v>
      </c>
      <c r="D15" s="845">
        <v>1496</v>
      </c>
      <c r="E15" s="845">
        <v>1785</v>
      </c>
      <c r="F15" s="845">
        <v>1359</v>
      </c>
      <c r="G15" s="845">
        <f t="shared" si="0"/>
        <v>1559</v>
      </c>
      <c r="H15" s="846">
        <v>409</v>
      </c>
      <c r="I15" s="847">
        <v>373</v>
      </c>
      <c r="J15" s="847">
        <v>430</v>
      </c>
      <c r="K15" s="848">
        <v>347</v>
      </c>
      <c r="L15" s="849">
        <v>1512</v>
      </c>
      <c r="M15" s="850">
        <v>1030</v>
      </c>
      <c r="N15" s="851">
        <v>488</v>
      </c>
      <c r="O15" s="851">
        <v>137</v>
      </c>
      <c r="P15" s="851">
        <v>185</v>
      </c>
      <c r="Q15" s="851">
        <v>220</v>
      </c>
      <c r="R15" s="840">
        <v>1053</v>
      </c>
      <c r="S15" s="851">
        <v>264</v>
      </c>
      <c r="T15" s="851">
        <v>251</v>
      </c>
      <c r="U15" s="851">
        <v>239</v>
      </c>
      <c r="V15" s="851">
        <v>299</v>
      </c>
      <c r="W15" s="840">
        <v>745</v>
      </c>
      <c r="X15" s="851">
        <v>224</v>
      </c>
      <c r="Y15" s="851">
        <v>198</v>
      </c>
      <c r="Z15" s="851">
        <v>186</v>
      </c>
      <c r="AA15" s="851">
        <v>137</v>
      </c>
      <c r="AB15" s="841">
        <v>933</v>
      </c>
      <c r="AC15" s="851">
        <v>148</v>
      </c>
      <c r="AD15" s="852">
        <v>269</v>
      </c>
      <c r="AE15" s="852">
        <v>249</v>
      </c>
      <c r="AF15" s="851">
        <v>267</v>
      </c>
      <c r="AG15" s="841">
        <v>476</v>
      </c>
      <c r="AH15" s="851">
        <v>157</v>
      </c>
      <c r="AI15" s="852">
        <v>119</v>
      </c>
      <c r="AJ15" s="852">
        <v>101</v>
      </c>
      <c r="AK15" s="852">
        <v>99</v>
      </c>
      <c r="AL15" s="841">
        <v>406</v>
      </c>
      <c r="AM15" s="851">
        <v>66</v>
      </c>
      <c r="AN15" s="852">
        <v>125</v>
      </c>
      <c r="AO15" s="852">
        <v>96</v>
      </c>
      <c r="AP15" s="852">
        <v>119</v>
      </c>
      <c r="AQ15" s="841">
        <v>408</v>
      </c>
      <c r="AR15" s="851">
        <v>90</v>
      </c>
      <c r="AS15" s="852">
        <v>84</v>
      </c>
      <c r="AT15" s="852">
        <v>103</v>
      </c>
      <c r="AU15" s="852">
        <v>131</v>
      </c>
      <c r="AV15" s="841">
        <v>317</v>
      </c>
      <c r="AW15" s="851">
        <v>81</v>
      </c>
      <c r="AX15" s="851">
        <v>91</v>
      </c>
      <c r="AY15" s="851">
        <v>85</v>
      </c>
      <c r="AZ15" s="851">
        <v>60</v>
      </c>
      <c r="BA15" s="841">
        <v>303</v>
      </c>
      <c r="BB15" s="851">
        <v>61</v>
      </c>
      <c r="BC15" s="852">
        <v>64</v>
      </c>
      <c r="BD15" s="852">
        <v>71</v>
      </c>
      <c r="BE15" s="851">
        <v>107</v>
      </c>
      <c r="BF15" s="841">
        <v>198</v>
      </c>
      <c r="BG15" s="839">
        <v>68</v>
      </c>
      <c r="BH15" s="839">
        <v>53</v>
      </c>
      <c r="BI15" s="839">
        <v>44</v>
      </c>
      <c r="BJ15" s="839">
        <v>33</v>
      </c>
      <c r="BK15" s="841">
        <v>178</v>
      </c>
      <c r="BL15" s="839">
        <v>24</v>
      </c>
      <c r="BM15" s="839">
        <v>57</v>
      </c>
      <c r="BN15" s="839">
        <v>54</v>
      </c>
      <c r="BO15" s="839">
        <v>43</v>
      </c>
      <c r="BP15" s="841">
        <f t="shared" si="1"/>
        <v>114</v>
      </c>
      <c r="BQ15" s="839">
        <v>22</v>
      </c>
      <c r="BR15" s="839">
        <v>35</v>
      </c>
      <c r="BS15" s="839">
        <v>30</v>
      </c>
      <c r="BT15" s="839">
        <v>27</v>
      </c>
    </row>
    <row r="16" spans="1:74" s="866" customFormat="1" ht="27.95" customHeight="1">
      <c r="A16" s="853" t="s">
        <v>38</v>
      </c>
      <c r="B16" s="854">
        <v>5238</v>
      </c>
      <c r="C16" s="854">
        <v>4497</v>
      </c>
      <c r="D16" s="854">
        <v>5326</v>
      </c>
      <c r="E16" s="854">
        <v>10376</v>
      </c>
      <c r="F16" s="854">
        <v>6125</v>
      </c>
      <c r="G16" s="854">
        <f t="shared" si="0"/>
        <v>6565</v>
      </c>
      <c r="H16" s="855">
        <v>1688</v>
      </c>
      <c r="I16" s="856">
        <v>1634</v>
      </c>
      <c r="J16" s="856">
        <v>1524</v>
      </c>
      <c r="K16" s="857">
        <v>1719</v>
      </c>
      <c r="L16" s="858">
        <v>9144</v>
      </c>
      <c r="M16" s="859">
        <v>13074</v>
      </c>
      <c r="N16" s="860">
        <v>5494</v>
      </c>
      <c r="O16" s="860">
        <v>2204</v>
      </c>
      <c r="P16" s="860">
        <v>2426</v>
      </c>
      <c r="Q16" s="860">
        <v>2950</v>
      </c>
      <c r="R16" s="861">
        <v>12405</v>
      </c>
      <c r="S16" s="860">
        <v>2125</v>
      </c>
      <c r="T16" s="860">
        <v>2673</v>
      </c>
      <c r="U16" s="860">
        <v>3383</v>
      </c>
      <c r="V16" s="860">
        <v>4224</v>
      </c>
      <c r="W16" s="861">
        <v>16958</v>
      </c>
      <c r="X16" s="860">
        <v>3912</v>
      </c>
      <c r="Y16" s="860">
        <v>4222</v>
      </c>
      <c r="Z16" s="860">
        <v>4057</v>
      </c>
      <c r="AA16" s="860">
        <v>4767</v>
      </c>
      <c r="AB16" s="862">
        <v>20310</v>
      </c>
      <c r="AC16" s="860">
        <v>5089</v>
      </c>
      <c r="AD16" s="863">
        <v>5159</v>
      </c>
      <c r="AE16" s="863">
        <v>5160</v>
      </c>
      <c r="AF16" s="860">
        <v>4902</v>
      </c>
      <c r="AG16" s="862">
        <v>18534</v>
      </c>
      <c r="AH16" s="860">
        <v>5122</v>
      </c>
      <c r="AI16" s="863">
        <v>4625</v>
      </c>
      <c r="AJ16" s="863">
        <v>4146</v>
      </c>
      <c r="AK16" s="863">
        <v>4641</v>
      </c>
      <c r="AL16" s="862">
        <v>13922</v>
      </c>
      <c r="AM16" s="860">
        <v>3337</v>
      </c>
      <c r="AN16" s="863">
        <v>3402</v>
      </c>
      <c r="AO16" s="863">
        <v>3606</v>
      </c>
      <c r="AP16" s="863">
        <v>3577</v>
      </c>
      <c r="AQ16" s="862">
        <v>14371</v>
      </c>
      <c r="AR16" s="860">
        <v>3230</v>
      </c>
      <c r="AS16" s="863">
        <v>3356</v>
      </c>
      <c r="AT16" s="863">
        <v>3652</v>
      </c>
      <c r="AU16" s="863">
        <v>4133</v>
      </c>
      <c r="AV16" s="862">
        <v>13826</v>
      </c>
      <c r="AW16" s="860">
        <v>3408</v>
      </c>
      <c r="AX16" s="860">
        <v>3321</v>
      </c>
      <c r="AY16" s="860">
        <v>3668</v>
      </c>
      <c r="AZ16" s="860">
        <v>3429</v>
      </c>
      <c r="BA16" s="862">
        <v>13564</v>
      </c>
      <c r="BB16" s="860">
        <v>3454</v>
      </c>
      <c r="BC16" s="863">
        <v>3043</v>
      </c>
      <c r="BD16" s="863">
        <v>2950</v>
      </c>
      <c r="BE16" s="860">
        <v>4117</v>
      </c>
      <c r="BF16" s="862">
        <v>13541</v>
      </c>
      <c r="BG16" s="864">
        <v>3387</v>
      </c>
      <c r="BH16" s="864">
        <v>3454</v>
      </c>
      <c r="BI16" s="864">
        <v>3407</v>
      </c>
      <c r="BJ16" s="864">
        <v>3293</v>
      </c>
      <c r="BK16" s="862">
        <v>12167</v>
      </c>
      <c r="BL16" s="864">
        <v>2732</v>
      </c>
      <c r="BM16" s="864">
        <v>3309</v>
      </c>
      <c r="BN16" s="864">
        <v>2840</v>
      </c>
      <c r="BO16" s="864">
        <v>3286</v>
      </c>
      <c r="BP16" s="865">
        <f t="shared" si="1"/>
        <v>11409</v>
      </c>
      <c r="BQ16" s="864">
        <v>2793</v>
      </c>
      <c r="BR16" s="864">
        <v>2726</v>
      </c>
      <c r="BS16" s="864">
        <v>2907</v>
      </c>
      <c r="BT16" s="864">
        <v>2983</v>
      </c>
    </row>
    <row r="17" spans="1:72" s="866" customFormat="1" ht="27.95" customHeight="1">
      <c r="A17" s="853" t="s">
        <v>37</v>
      </c>
      <c r="B17" s="854">
        <v>2962</v>
      </c>
      <c r="C17" s="854">
        <v>2587</v>
      </c>
      <c r="D17" s="854">
        <v>2928</v>
      </c>
      <c r="E17" s="854">
        <v>3187</v>
      </c>
      <c r="F17" s="854">
        <v>2788</v>
      </c>
      <c r="G17" s="854">
        <f t="shared" si="0"/>
        <v>4190</v>
      </c>
      <c r="H17" s="855">
        <v>777</v>
      </c>
      <c r="I17" s="856">
        <v>995</v>
      </c>
      <c r="J17" s="856">
        <v>1404</v>
      </c>
      <c r="K17" s="857">
        <v>1014</v>
      </c>
      <c r="L17" s="858">
        <v>4335</v>
      </c>
      <c r="M17" s="859">
        <v>4770</v>
      </c>
      <c r="N17" s="860">
        <v>985</v>
      </c>
      <c r="O17" s="860">
        <v>1027</v>
      </c>
      <c r="P17" s="860">
        <v>1310</v>
      </c>
      <c r="Q17" s="860">
        <v>1448</v>
      </c>
      <c r="R17" s="861">
        <v>6487</v>
      </c>
      <c r="S17" s="860">
        <v>1153</v>
      </c>
      <c r="T17" s="860">
        <v>1627</v>
      </c>
      <c r="U17" s="860">
        <v>1666</v>
      </c>
      <c r="V17" s="860">
        <v>2041</v>
      </c>
      <c r="W17" s="861">
        <v>8222</v>
      </c>
      <c r="X17" s="860">
        <v>1752</v>
      </c>
      <c r="Y17" s="860">
        <v>2114</v>
      </c>
      <c r="Z17" s="860">
        <v>2011</v>
      </c>
      <c r="AA17" s="860">
        <v>2345</v>
      </c>
      <c r="AB17" s="862">
        <v>8599</v>
      </c>
      <c r="AC17" s="860">
        <v>2121</v>
      </c>
      <c r="AD17" s="863">
        <v>2008</v>
      </c>
      <c r="AE17" s="863">
        <v>2215</v>
      </c>
      <c r="AF17" s="860">
        <v>2255</v>
      </c>
      <c r="AG17" s="862">
        <v>6630</v>
      </c>
      <c r="AH17" s="860">
        <v>2014</v>
      </c>
      <c r="AI17" s="863">
        <v>1554</v>
      </c>
      <c r="AJ17" s="863">
        <v>1303</v>
      </c>
      <c r="AK17" s="863">
        <v>1759</v>
      </c>
      <c r="AL17" s="862">
        <v>6909</v>
      </c>
      <c r="AM17" s="860">
        <v>1437</v>
      </c>
      <c r="AN17" s="863">
        <v>1662</v>
      </c>
      <c r="AO17" s="863">
        <v>1814</v>
      </c>
      <c r="AP17" s="863">
        <v>1996</v>
      </c>
      <c r="AQ17" s="862">
        <v>6220</v>
      </c>
      <c r="AR17" s="860">
        <v>1816</v>
      </c>
      <c r="AS17" s="863">
        <v>1270</v>
      </c>
      <c r="AT17" s="863">
        <v>1508</v>
      </c>
      <c r="AU17" s="863">
        <v>1626</v>
      </c>
      <c r="AV17" s="862">
        <v>5197</v>
      </c>
      <c r="AW17" s="860">
        <v>1588</v>
      </c>
      <c r="AX17" s="860">
        <v>1183</v>
      </c>
      <c r="AY17" s="860">
        <v>1190</v>
      </c>
      <c r="AZ17" s="860">
        <v>1236</v>
      </c>
      <c r="BA17" s="862">
        <v>4319</v>
      </c>
      <c r="BB17" s="860">
        <v>933</v>
      </c>
      <c r="BC17" s="863">
        <v>1019</v>
      </c>
      <c r="BD17" s="863">
        <v>966</v>
      </c>
      <c r="BE17" s="860">
        <v>1401</v>
      </c>
      <c r="BF17" s="862">
        <v>4428</v>
      </c>
      <c r="BG17" s="864">
        <v>1253</v>
      </c>
      <c r="BH17" s="864">
        <v>1087</v>
      </c>
      <c r="BI17" s="864">
        <v>873</v>
      </c>
      <c r="BJ17" s="864">
        <v>1215</v>
      </c>
      <c r="BK17" s="862">
        <v>3695</v>
      </c>
      <c r="BL17" s="864">
        <v>879</v>
      </c>
      <c r="BM17" s="864">
        <v>893</v>
      </c>
      <c r="BN17" s="864">
        <v>862</v>
      </c>
      <c r="BO17" s="864">
        <v>1061</v>
      </c>
      <c r="BP17" s="865">
        <f t="shared" si="1"/>
        <v>3580</v>
      </c>
      <c r="BQ17" s="864">
        <v>879</v>
      </c>
      <c r="BR17" s="864">
        <v>842</v>
      </c>
      <c r="BS17" s="864">
        <v>874</v>
      </c>
      <c r="BT17" s="864">
        <v>985</v>
      </c>
    </row>
    <row r="18" spans="1:72" s="805" customFormat="1" ht="27.95" customHeight="1">
      <c r="A18" s="844" t="s">
        <v>36</v>
      </c>
      <c r="B18" s="845">
        <v>17026</v>
      </c>
      <c r="C18" s="845">
        <v>16958</v>
      </c>
      <c r="D18" s="845">
        <v>16896</v>
      </c>
      <c r="E18" s="845">
        <v>24278</v>
      </c>
      <c r="F18" s="845">
        <v>17198</v>
      </c>
      <c r="G18" s="845">
        <f t="shared" si="0"/>
        <v>23007</v>
      </c>
      <c r="H18" s="846">
        <v>5889</v>
      </c>
      <c r="I18" s="847">
        <v>6025</v>
      </c>
      <c r="J18" s="847">
        <v>5376</v>
      </c>
      <c r="K18" s="848">
        <v>5717</v>
      </c>
      <c r="L18" s="849">
        <v>24355</v>
      </c>
      <c r="M18" s="850">
        <v>45946</v>
      </c>
      <c r="N18" s="851">
        <v>11761</v>
      </c>
      <c r="O18" s="851">
        <v>10347</v>
      </c>
      <c r="P18" s="851">
        <v>11586</v>
      </c>
      <c r="Q18" s="851">
        <v>12252</v>
      </c>
      <c r="R18" s="840">
        <v>50387</v>
      </c>
      <c r="S18" s="851">
        <v>11356</v>
      </c>
      <c r="T18" s="851">
        <v>11535</v>
      </c>
      <c r="U18" s="851">
        <v>12773</v>
      </c>
      <c r="V18" s="851">
        <v>14723</v>
      </c>
      <c r="W18" s="840">
        <v>59904</v>
      </c>
      <c r="X18" s="851">
        <v>14097</v>
      </c>
      <c r="Y18" s="851">
        <v>14489</v>
      </c>
      <c r="Z18" s="851">
        <v>15312</v>
      </c>
      <c r="AA18" s="851">
        <v>16006</v>
      </c>
      <c r="AB18" s="841">
        <v>65789</v>
      </c>
      <c r="AC18" s="851">
        <v>14714</v>
      </c>
      <c r="AD18" s="852">
        <v>15263</v>
      </c>
      <c r="AE18" s="852">
        <v>17494</v>
      </c>
      <c r="AF18" s="851">
        <v>18318</v>
      </c>
      <c r="AG18" s="841">
        <v>55676</v>
      </c>
      <c r="AH18" s="851">
        <v>16631</v>
      </c>
      <c r="AI18" s="852">
        <v>13702</v>
      </c>
      <c r="AJ18" s="852">
        <v>12949</v>
      </c>
      <c r="AK18" s="852">
        <v>12394</v>
      </c>
      <c r="AL18" s="841">
        <v>50088</v>
      </c>
      <c r="AM18" s="851">
        <v>11860</v>
      </c>
      <c r="AN18" s="852">
        <v>12127</v>
      </c>
      <c r="AO18" s="852">
        <v>13212</v>
      </c>
      <c r="AP18" s="852">
        <v>12889</v>
      </c>
      <c r="AQ18" s="841">
        <v>48219</v>
      </c>
      <c r="AR18" s="851">
        <v>11605</v>
      </c>
      <c r="AS18" s="852">
        <v>11197</v>
      </c>
      <c r="AT18" s="852">
        <v>12332</v>
      </c>
      <c r="AU18" s="852">
        <v>13085</v>
      </c>
      <c r="AV18" s="841">
        <v>48182</v>
      </c>
      <c r="AW18" s="851">
        <v>12190</v>
      </c>
      <c r="AX18" s="851">
        <v>12251</v>
      </c>
      <c r="AY18" s="851">
        <v>11987</v>
      </c>
      <c r="AZ18" s="851">
        <v>11754</v>
      </c>
      <c r="BA18" s="841">
        <v>46469</v>
      </c>
      <c r="BB18" s="851">
        <v>10920</v>
      </c>
      <c r="BC18" s="852">
        <v>11167</v>
      </c>
      <c r="BD18" s="852">
        <v>11504</v>
      </c>
      <c r="BE18" s="851">
        <v>12878</v>
      </c>
      <c r="BF18" s="841">
        <v>51130</v>
      </c>
      <c r="BG18" s="839">
        <v>11909</v>
      </c>
      <c r="BH18" s="839">
        <v>13127</v>
      </c>
      <c r="BI18" s="839">
        <v>12716</v>
      </c>
      <c r="BJ18" s="839">
        <v>13378</v>
      </c>
      <c r="BK18" s="841">
        <v>48840</v>
      </c>
      <c r="BL18" s="839">
        <v>11520</v>
      </c>
      <c r="BM18" s="839">
        <v>13134</v>
      </c>
      <c r="BN18" s="839">
        <v>12210</v>
      </c>
      <c r="BO18" s="839">
        <v>11976</v>
      </c>
      <c r="BP18" s="841">
        <f t="shared" si="1"/>
        <v>41615</v>
      </c>
      <c r="BQ18" s="839">
        <v>10403</v>
      </c>
      <c r="BR18" s="839">
        <v>10301</v>
      </c>
      <c r="BS18" s="839">
        <v>9570</v>
      </c>
      <c r="BT18" s="839">
        <v>11341</v>
      </c>
    </row>
    <row r="19" spans="1:72" s="805" customFormat="1" ht="27.95" customHeight="1">
      <c r="A19" s="844" t="s">
        <v>35</v>
      </c>
      <c r="B19" s="845">
        <v>10253</v>
      </c>
      <c r="C19" s="845">
        <v>9657</v>
      </c>
      <c r="D19" s="845">
        <v>9086</v>
      </c>
      <c r="E19" s="845">
        <v>11282</v>
      </c>
      <c r="F19" s="845">
        <v>7779</v>
      </c>
      <c r="G19" s="845">
        <f t="shared" si="0"/>
        <v>8080</v>
      </c>
      <c r="H19" s="846">
        <v>2072</v>
      </c>
      <c r="I19" s="847">
        <v>2114</v>
      </c>
      <c r="J19" s="847">
        <v>1962</v>
      </c>
      <c r="K19" s="848">
        <v>1932</v>
      </c>
      <c r="L19" s="849">
        <v>12605</v>
      </c>
      <c r="M19" s="850">
        <v>15480</v>
      </c>
      <c r="N19" s="851">
        <v>3661</v>
      </c>
      <c r="O19" s="851">
        <v>3368</v>
      </c>
      <c r="P19" s="851">
        <v>3878</v>
      </c>
      <c r="Q19" s="851">
        <v>4573</v>
      </c>
      <c r="R19" s="840">
        <v>16338</v>
      </c>
      <c r="S19" s="851">
        <v>3574</v>
      </c>
      <c r="T19" s="851">
        <v>3676</v>
      </c>
      <c r="U19" s="851">
        <v>4143</v>
      </c>
      <c r="V19" s="851">
        <v>4945</v>
      </c>
      <c r="W19" s="840">
        <v>21471</v>
      </c>
      <c r="X19" s="851">
        <v>4949</v>
      </c>
      <c r="Y19" s="851">
        <v>5212</v>
      </c>
      <c r="Z19" s="851">
        <v>5409</v>
      </c>
      <c r="AA19" s="851">
        <v>5901</v>
      </c>
      <c r="AB19" s="841">
        <v>21705</v>
      </c>
      <c r="AC19" s="851">
        <v>5144</v>
      </c>
      <c r="AD19" s="852">
        <v>5275</v>
      </c>
      <c r="AE19" s="852">
        <v>5279</v>
      </c>
      <c r="AF19" s="851">
        <v>6007</v>
      </c>
      <c r="AG19" s="841">
        <v>20882</v>
      </c>
      <c r="AH19" s="851">
        <v>6226</v>
      </c>
      <c r="AI19" s="852">
        <v>5340</v>
      </c>
      <c r="AJ19" s="852">
        <v>4612</v>
      </c>
      <c r="AK19" s="852">
        <v>4704</v>
      </c>
      <c r="AL19" s="841">
        <v>16533</v>
      </c>
      <c r="AM19" s="851">
        <v>3913</v>
      </c>
      <c r="AN19" s="852">
        <v>4096</v>
      </c>
      <c r="AO19" s="852">
        <v>4387</v>
      </c>
      <c r="AP19" s="852">
        <v>4137</v>
      </c>
      <c r="AQ19" s="841">
        <v>15940</v>
      </c>
      <c r="AR19" s="851">
        <v>3763</v>
      </c>
      <c r="AS19" s="852">
        <v>3752</v>
      </c>
      <c r="AT19" s="852">
        <v>3956</v>
      </c>
      <c r="AU19" s="852">
        <v>4469</v>
      </c>
      <c r="AV19" s="841">
        <v>13420</v>
      </c>
      <c r="AW19" s="851">
        <v>3897</v>
      </c>
      <c r="AX19" s="851">
        <v>3278</v>
      </c>
      <c r="AY19" s="851">
        <v>2905</v>
      </c>
      <c r="AZ19" s="851">
        <v>3340</v>
      </c>
      <c r="BA19" s="841">
        <v>12119</v>
      </c>
      <c r="BB19" s="851">
        <v>2914</v>
      </c>
      <c r="BC19" s="852">
        <v>2753</v>
      </c>
      <c r="BD19" s="852">
        <v>2730</v>
      </c>
      <c r="BE19" s="851">
        <v>3722</v>
      </c>
      <c r="BF19" s="841">
        <v>11969</v>
      </c>
      <c r="BG19" s="839">
        <v>3018</v>
      </c>
      <c r="BH19" s="839">
        <v>2984</v>
      </c>
      <c r="BI19" s="839">
        <v>2922</v>
      </c>
      <c r="BJ19" s="839">
        <v>3045</v>
      </c>
      <c r="BK19" s="841">
        <v>10298</v>
      </c>
      <c r="BL19" s="839">
        <v>2653</v>
      </c>
      <c r="BM19" s="839">
        <v>2509</v>
      </c>
      <c r="BN19" s="839">
        <v>2408</v>
      </c>
      <c r="BO19" s="839">
        <v>2728</v>
      </c>
      <c r="BP19" s="841">
        <f t="shared" si="1"/>
        <v>9226</v>
      </c>
      <c r="BQ19" s="839">
        <v>2399</v>
      </c>
      <c r="BR19" s="839">
        <v>2256</v>
      </c>
      <c r="BS19" s="839">
        <v>2296</v>
      </c>
      <c r="BT19" s="839">
        <v>2275</v>
      </c>
    </row>
    <row r="20" spans="1:72" s="866" customFormat="1" ht="27.95" customHeight="1">
      <c r="A20" s="853" t="s">
        <v>34</v>
      </c>
      <c r="B20" s="854">
        <v>1636</v>
      </c>
      <c r="C20" s="854">
        <v>1384</v>
      </c>
      <c r="D20" s="854">
        <v>1526</v>
      </c>
      <c r="E20" s="854">
        <v>1617</v>
      </c>
      <c r="F20" s="854">
        <v>1121</v>
      </c>
      <c r="G20" s="854">
        <f t="shared" si="0"/>
        <v>1617</v>
      </c>
      <c r="H20" s="855">
        <v>384</v>
      </c>
      <c r="I20" s="856">
        <v>519</v>
      </c>
      <c r="J20" s="856">
        <v>383</v>
      </c>
      <c r="K20" s="857">
        <v>331</v>
      </c>
      <c r="L20" s="858">
        <v>2044</v>
      </c>
      <c r="M20" s="859">
        <v>1920</v>
      </c>
      <c r="N20" s="860">
        <v>514</v>
      </c>
      <c r="O20" s="860">
        <v>366</v>
      </c>
      <c r="P20" s="860">
        <v>518</v>
      </c>
      <c r="Q20" s="860">
        <v>522</v>
      </c>
      <c r="R20" s="861">
        <v>3017</v>
      </c>
      <c r="S20" s="860">
        <v>444</v>
      </c>
      <c r="T20" s="860">
        <v>762</v>
      </c>
      <c r="U20" s="860">
        <v>876</v>
      </c>
      <c r="V20" s="860">
        <v>935</v>
      </c>
      <c r="W20" s="861">
        <v>3716</v>
      </c>
      <c r="X20" s="860">
        <v>933</v>
      </c>
      <c r="Y20" s="860">
        <v>820</v>
      </c>
      <c r="Z20" s="860">
        <v>901</v>
      </c>
      <c r="AA20" s="860">
        <v>1062</v>
      </c>
      <c r="AB20" s="862">
        <v>4550</v>
      </c>
      <c r="AC20" s="860">
        <v>1233</v>
      </c>
      <c r="AD20" s="863">
        <v>994</v>
      </c>
      <c r="AE20" s="863">
        <v>1165</v>
      </c>
      <c r="AF20" s="860">
        <v>1158</v>
      </c>
      <c r="AG20" s="862">
        <v>3879</v>
      </c>
      <c r="AH20" s="860">
        <v>1146</v>
      </c>
      <c r="AI20" s="863">
        <v>933</v>
      </c>
      <c r="AJ20" s="863">
        <v>916</v>
      </c>
      <c r="AK20" s="863">
        <v>884</v>
      </c>
      <c r="AL20" s="862">
        <v>3343</v>
      </c>
      <c r="AM20" s="860">
        <v>757</v>
      </c>
      <c r="AN20" s="863">
        <v>811</v>
      </c>
      <c r="AO20" s="863">
        <v>940</v>
      </c>
      <c r="AP20" s="863">
        <v>835</v>
      </c>
      <c r="AQ20" s="862">
        <v>3346</v>
      </c>
      <c r="AR20" s="860">
        <v>844</v>
      </c>
      <c r="AS20" s="863">
        <v>926</v>
      </c>
      <c r="AT20" s="863">
        <v>764</v>
      </c>
      <c r="AU20" s="863">
        <v>812</v>
      </c>
      <c r="AV20" s="862">
        <v>3379</v>
      </c>
      <c r="AW20" s="860">
        <v>740</v>
      </c>
      <c r="AX20" s="860">
        <v>999</v>
      </c>
      <c r="AY20" s="860">
        <v>798</v>
      </c>
      <c r="AZ20" s="860">
        <v>842</v>
      </c>
      <c r="BA20" s="862">
        <v>3422</v>
      </c>
      <c r="BB20" s="860">
        <v>741</v>
      </c>
      <c r="BC20" s="863">
        <v>853</v>
      </c>
      <c r="BD20" s="863">
        <v>792</v>
      </c>
      <c r="BE20" s="860">
        <v>1036</v>
      </c>
      <c r="BF20" s="862">
        <v>3737</v>
      </c>
      <c r="BG20" s="864">
        <v>923</v>
      </c>
      <c r="BH20" s="864">
        <v>926</v>
      </c>
      <c r="BI20" s="864">
        <v>894</v>
      </c>
      <c r="BJ20" s="864">
        <v>994</v>
      </c>
      <c r="BK20" s="862">
        <v>3119</v>
      </c>
      <c r="BL20" s="864">
        <v>794</v>
      </c>
      <c r="BM20" s="864">
        <v>700</v>
      </c>
      <c r="BN20" s="864">
        <v>718</v>
      </c>
      <c r="BO20" s="864">
        <v>907</v>
      </c>
      <c r="BP20" s="865">
        <f t="shared" si="1"/>
        <v>3141</v>
      </c>
      <c r="BQ20" s="864">
        <v>714</v>
      </c>
      <c r="BR20" s="864">
        <v>697</v>
      </c>
      <c r="BS20" s="864">
        <v>857</v>
      </c>
      <c r="BT20" s="864">
        <v>873</v>
      </c>
    </row>
    <row r="21" spans="1:72" s="866" customFormat="1" ht="27.95" customHeight="1">
      <c r="A21" s="853" t="s">
        <v>33</v>
      </c>
      <c r="B21" s="854">
        <v>868</v>
      </c>
      <c r="C21" s="854">
        <v>924</v>
      </c>
      <c r="D21" s="854">
        <v>887</v>
      </c>
      <c r="E21" s="854">
        <v>738</v>
      </c>
      <c r="F21" s="854">
        <v>696</v>
      </c>
      <c r="G21" s="854">
        <f t="shared" si="0"/>
        <v>913</v>
      </c>
      <c r="H21" s="855">
        <v>239</v>
      </c>
      <c r="I21" s="856">
        <v>225</v>
      </c>
      <c r="J21" s="856">
        <v>217</v>
      </c>
      <c r="K21" s="857">
        <v>232</v>
      </c>
      <c r="L21" s="858">
        <v>1032</v>
      </c>
      <c r="M21" s="859">
        <v>1201</v>
      </c>
      <c r="N21" s="860">
        <v>220</v>
      </c>
      <c r="O21" s="860">
        <v>269</v>
      </c>
      <c r="P21" s="860">
        <v>293</v>
      </c>
      <c r="Q21" s="860">
        <v>419</v>
      </c>
      <c r="R21" s="861">
        <v>880</v>
      </c>
      <c r="S21" s="860">
        <v>178</v>
      </c>
      <c r="T21" s="860">
        <v>198</v>
      </c>
      <c r="U21" s="860">
        <v>187</v>
      </c>
      <c r="V21" s="860">
        <v>317</v>
      </c>
      <c r="W21" s="861">
        <v>1314</v>
      </c>
      <c r="X21" s="860">
        <v>315</v>
      </c>
      <c r="Y21" s="860">
        <v>338</v>
      </c>
      <c r="Z21" s="860">
        <v>260</v>
      </c>
      <c r="AA21" s="860">
        <v>401</v>
      </c>
      <c r="AB21" s="862">
        <v>1463</v>
      </c>
      <c r="AC21" s="860">
        <v>303</v>
      </c>
      <c r="AD21" s="863">
        <v>384</v>
      </c>
      <c r="AE21" s="863">
        <v>355</v>
      </c>
      <c r="AF21" s="860">
        <v>421</v>
      </c>
      <c r="AG21" s="862">
        <v>1205</v>
      </c>
      <c r="AH21" s="860">
        <v>397</v>
      </c>
      <c r="AI21" s="863">
        <v>295</v>
      </c>
      <c r="AJ21" s="863">
        <v>251</v>
      </c>
      <c r="AK21" s="863">
        <v>262</v>
      </c>
      <c r="AL21" s="862">
        <v>891</v>
      </c>
      <c r="AM21" s="860">
        <v>204</v>
      </c>
      <c r="AN21" s="863">
        <v>225</v>
      </c>
      <c r="AO21" s="863">
        <v>225</v>
      </c>
      <c r="AP21" s="863">
        <v>237</v>
      </c>
      <c r="AQ21" s="862">
        <v>1228</v>
      </c>
      <c r="AR21" s="860">
        <v>264</v>
      </c>
      <c r="AS21" s="863">
        <v>318</v>
      </c>
      <c r="AT21" s="863">
        <v>272</v>
      </c>
      <c r="AU21" s="863">
        <v>374</v>
      </c>
      <c r="AV21" s="862">
        <v>1096</v>
      </c>
      <c r="AW21" s="860">
        <v>247</v>
      </c>
      <c r="AX21" s="860">
        <v>312</v>
      </c>
      <c r="AY21" s="860">
        <v>210</v>
      </c>
      <c r="AZ21" s="860">
        <v>327</v>
      </c>
      <c r="BA21" s="862">
        <v>1160</v>
      </c>
      <c r="BB21" s="860">
        <v>255</v>
      </c>
      <c r="BC21" s="863">
        <v>277</v>
      </c>
      <c r="BD21" s="863">
        <v>216</v>
      </c>
      <c r="BE21" s="860">
        <v>412</v>
      </c>
      <c r="BF21" s="862">
        <v>1049</v>
      </c>
      <c r="BG21" s="864">
        <v>201</v>
      </c>
      <c r="BH21" s="864">
        <v>263</v>
      </c>
      <c r="BI21" s="864">
        <v>255</v>
      </c>
      <c r="BJ21" s="864">
        <v>330</v>
      </c>
      <c r="BK21" s="862">
        <v>949</v>
      </c>
      <c r="BL21" s="864">
        <v>259</v>
      </c>
      <c r="BM21" s="864">
        <v>239</v>
      </c>
      <c r="BN21" s="864">
        <v>203</v>
      </c>
      <c r="BO21" s="864">
        <v>248</v>
      </c>
      <c r="BP21" s="865">
        <f t="shared" si="1"/>
        <v>744</v>
      </c>
      <c r="BQ21" s="864">
        <v>175</v>
      </c>
      <c r="BR21" s="864">
        <v>233</v>
      </c>
      <c r="BS21" s="864">
        <v>90</v>
      </c>
      <c r="BT21" s="864">
        <v>246</v>
      </c>
    </row>
    <row r="22" spans="1:72" s="805" customFormat="1" ht="27.95" customHeight="1">
      <c r="A22" s="844" t="s">
        <v>32</v>
      </c>
      <c r="B22" s="845">
        <v>661</v>
      </c>
      <c r="C22" s="845">
        <v>698</v>
      </c>
      <c r="D22" s="845">
        <v>531</v>
      </c>
      <c r="E22" s="845">
        <v>760</v>
      </c>
      <c r="F22" s="845">
        <v>765</v>
      </c>
      <c r="G22" s="845">
        <f t="shared" si="0"/>
        <v>917</v>
      </c>
      <c r="H22" s="846">
        <v>237</v>
      </c>
      <c r="I22" s="847">
        <v>211</v>
      </c>
      <c r="J22" s="847">
        <v>195</v>
      </c>
      <c r="K22" s="848">
        <v>274</v>
      </c>
      <c r="L22" s="849">
        <v>1129</v>
      </c>
      <c r="M22" s="850">
        <v>408</v>
      </c>
      <c r="N22" s="851">
        <v>85</v>
      </c>
      <c r="O22" s="851">
        <v>103</v>
      </c>
      <c r="P22" s="851">
        <v>113</v>
      </c>
      <c r="Q22" s="851">
        <v>107</v>
      </c>
      <c r="R22" s="840">
        <v>445</v>
      </c>
      <c r="S22" s="851">
        <v>109</v>
      </c>
      <c r="T22" s="851">
        <v>99</v>
      </c>
      <c r="U22" s="851">
        <v>88</v>
      </c>
      <c r="V22" s="851">
        <v>149</v>
      </c>
      <c r="W22" s="840">
        <v>524</v>
      </c>
      <c r="X22" s="851">
        <v>125</v>
      </c>
      <c r="Y22" s="851">
        <v>152</v>
      </c>
      <c r="Z22" s="851">
        <v>132</v>
      </c>
      <c r="AA22" s="851">
        <v>115</v>
      </c>
      <c r="AB22" s="841">
        <v>545</v>
      </c>
      <c r="AC22" s="851">
        <v>136</v>
      </c>
      <c r="AD22" s="852">
        <v>118</v>
      </c>
      <c r="AE22" s="852">
        <v>128</v>
      </c>
      <c r="AF22" s="851">
        <v>163</v>
      </c>
      <c r="AG22" s="841">
        <v>477</v>
      </c>
      <c r="AH22" s="851">
        <v>184</v>
      </c>
      <c r="AI22" s="852">
        <v>122</v>
      </c>
      <c r="AJ22" s="852">
        <v>80</v>
      </c>
      <c r="AK22" s="852">
        <v>91</v>
      </c>
      <c r="AL22" s="841">
        <v>293</v>
      </c>
      <c r="AM22" s="851">
        <v>96</v>
      </c>
      <c r="AN22" s="852">
        <v>69</v>
      </c>
      <c r="AO22" s="852">
        <v>63</v>
      </c>
      <c r="AP22" s="852">
        <v>65</v>
      </c>
      <c r="AQ22" s="841">
        <v>277</v>
      </c>
      <c r="AR22" s="851">
        <v>68</v>
      </c>
      <c r="AS22" s="852">
        <v>68</v>
      </c>
      <c r="AT22" s="852">
        <v>60</v>
      </c>
      <c r="AU22" s="852">
        <v>81</v>
      </c>
      <c r="AV22" s="841">
        <v>350</v>
      </c>
      <c r="AW22" s="851">
        <v>90</v>
      </c>
      <c r="AX22" s="851">
        <v>96</v>
      </c>
      <c r="AY22" s="851">
        <v>71</v>
      </c>
      <c r="AZ22" s="851">
        <v>93</v>
      </c>
      <c r="BA22" s="841">
        <v>341</v>
      </c>
      <c r="BB22" s="851">
        <v>68</v>
      </c>
      <c r="BC22" s="852">
        <v>73</v>
      </c>
      <c r="BD22" s="852">
        <v>83</v>
      </c>
      <c r="BE22" s="851">
        <v>117</v>
      </c>
      <c r="BF22" s="841">
        <v>371</v>
      </c>
      <c r="BG22" s="839">
        <v>98</v>
      </c>
      <c r="BH22" s="839">
        <v>119</v>
      </c>
      <c r="BI22" s="839">
        <v>71</v>
      </c>
      <c r="BJ22" s="839">
        <v>83</v>
      </c>
      <c r="BK22" s="841">
        <v>221</v>
      </c>
      <c r="BL22" s="839">
        <v>80</v>
      </c>
      <c r="BM22" s="839">
        <v>47</v>
      </c>
      <c r="BN22" s="839">
        <v>31</v>
      </c>
      <c r="BO22" s="839">
        <v>63</v>
      </c>
      <c r="BP22" s="841">
        <f t="shared" si="1"/>
        <v>124</v>
      </c>
      <c r="BQ22" s="839">
        <v>34</v>
      </c>
      <c r="BR22" s="839">
        <v>33</v>
      </c>
      <c r="BS22" s="839">
        <v>27</v>
      </c>
      <c r="BT22" s="839">
        <v>30</v>
      </c>
    </row>
    <row r="23" spans="1:72" s="805" customFormat="1" ht="27.95" customHeight="1">
      <c r="A23" s="844" t="s">
        <v>31</v>
      </c>
      <c r="B23" s="845">
        <v>437</v>
      </c>
      <c r="C23" s="845">
        <v>423</v>
      </c>
      <c r="D23" s="845">
        <v>384</v>
      </c>
      <c r="E23" s="845">
        <v>384</v>
      </c>
      <c r="F23" s="845">
        <v>291</v>
      </c>
      <c r="G23" s="845">
        <f t="shared" si="0"/>
        <v>414</v>
      </c>
      <c r="H23" s="846">
        <v>129</v>
      </c>
      <c r="I23" s="847">
        <v>104</v>
      </c>
      <c r="J23" s="847">
        <v>84</v>
      </c>
      <c r="K23" s="848">
        <v>97</v>
      </c>
      <c r="L23" s="849">
        <v>440</v>
      </c>
      <c r="M23" s="850">
        <v>724</v>
      </c>
      <c r="N23" s="851">
        <v>121</v>
      </c>
      <c r="O23" s="851">
        <v>174</v>
      </c>
      <c r="P23" s="851">
        <v>208</v>
      </c>
      <c r="Q23" s="851">
        <v>221</v>
      </c>
      <c r="R23" s="840">
        <v>846</v>
      </c>
      <c r="S23" s="851">
        <v>154</v>
      </c>
      <c r="T23" s="851">
        <v>196</v>
      </c>
      <c r="U23" s="851">
        <v>191</v>
      </c>
      <c r="V23" s="851">
        <v>305</v>
      </c>
      <c r="W23" s="840">
        <v>1185</v>
      </c>
      <c r="X23" s="851">
        <v>259</v>
      </c>
      <c r="Y23" s="851">
        <v>298</v>
      </c>
      <c r="Z23" s="851">
        <v>248</v>
      </c>
      <c r="AA23" s="851">
        <v>380</v>
      </c>
      <c r="AB23" s="841">
        <v>1473</v>
      </c>
      <c r="AC23" s="851">
        <v>318</v>
      </c>
      <c r="AD23" s="852">
        <v>404</v>
      </c>
      <c r="AE23" s="852">
        <v>296</v>
      </c>
      <c r="AF23" s="851">
        <v>455</v>
      </c>
      <c r="AG23" s="841">
        <v>1271</v>
      </c>
      <c r="AH23" s="851">
        <v>352</v>
      </c>
      <c r="AI23" s="852">
        <v>331</v>
      </c>
      <c r="AJ23" s="852">
        <v>240</v>
      </c>
      <c r="AK23" s="852">
        <v>348</v>
      </c>
      <c r="AL23" s="841">
        <v>1123</v>
      </c>
      <c r="AM23" s="851">
        <v>181</v>
      </c>
      <c r="AN23" s="852">
        <v>309</v>
      </c>
      <c r="AO23" s="852">
        <v>223</v>
      </c>
      <c r="AP23" s="852">
        <v>410</v>
      </c>
      <c r="AQ23" s="841">
        <v>1109</v>
      </c>
      <c r="AR23" s="851">
        <v>208</v>
      </c>
      <c r="AS23" s="852">
        <v>274</v>
      </c>
      <c r="AT23" s="852">
        <v>280</v>
      </c>
      <c r="AU23" s="852">
        <v>347</v>
      </c>
      <c r="AV23" s="841">
        <v>1315</v>
      </c>
      <c r="AW23" s="851">
        <v>297</v>
      </c>
      <c r="AX23" s="851">
        <v>377</v>
      </c>
      <c r="AY23" s="851">
        <v>310</v>
      </c>
      <c r="AZ23" s="851">
        <v>331</v>
      </c>
      <c r="BA23" s="841">
        <v>1214</v>
      </c>
      <c r="BB23" s="851">
        <v>267</v>
      </c>
      <c r="BC23" s="852">
        <v>340</v>
      </c>
      <c r="BD23" s="852">
        <v>272</v>
      </c>
      <c r="BE23" s="851">
        <v>335</v>
      </c>
      <c r="BF23" s="841">
        <v>1069</v>
      </c>
      <c r="BG23" s="839">
        <v>291</v>
      </c>
      <c r="BH23" s="839">
        <v>294</v>
      </c>
      <c r="BI23" s="839">
        <v>194</v>
      </c>
      <c r="BJ23" s="839">
        <v>290</v>
      </c>
      <c r="BK23" s="841">
        <v>1305</v>
      </c>
      <c r="BL23" s="839">
        <v>296</v>
      </c>
      <c r="BM23" s="839">
        <v>343</v>
      </c>
      <c r="BN23" s="839">
        <v>311</v>
      </c>
      <c r="BO23" s="839">
        <v>355</v>
      </c>
      <c r="BP23" s="841">
        <f t="shared" si="1"/>
        <v>906</v>
      </c>
      <c r="BQ23" s="839">
        <v>276</v>
      </c>
      <c r="BR23" s="839">
        <v>234</v>
      </c>
      <c r="BS23" s="839">
        <v>195</v>
      </c>
      <c r="BT23" s="839">
        <v>201</v>
      </c>
    </row>
    <row r="24" spans="1:72" s="866" customFormat="1" ht="27.95" customHeight="1">
      <c r="A24" s="853" t="s">
        <v>30</v>
      </c>
      <c r="B24" s="854">
        <v>564</v>
      </c>
      <c r="C24" s="854">
        <v>614</v>
      </c>
      <c r="D24" s="854">
        <v>583</v>
      </c>
      <c r="E24" s="854">
        <v>762</v>
      </c>
      <c r="F24" s="854">
        <v>707</v>
      </c>
      <c r="G24" s="854">
        <f t="shared" si="0"/>
        <v>865</v>
      </c>
      <c r="H24" s="855">
        <v>229</v>
      </c>
      <c r="I24" s="856">
        <v>199</v>
      </c>
      <c r="J24" s="856">
        <v>222</v>
      </c>
      <c r="K24" s="857">
        <v>215</v>
      </c>
      <c r="L24" s="858">
        <v>912</v>
      </c>
      <c r="M24" s="859">
        <v>817</v>
      </c>
      <c r="N24" s="860">
        <v>82</v>
      </c>
      <c r="O24" s="860">
        <v>196</v>
      </c>
      <c r="P24" s="860">
        <v>403</v>
      </c>
      <c r="Q24" s="860">
        <v>136</v>
      </c>
      <c r="R24" s="861">
        <v>411</v>
      </c>
      <c r="S24" s="860">
        <v>87</v>
      </c>
      <c r="T24" s="860">
        <v>115</v>
      </c>
      <c r="U24" s="860">
        <v>86</v>
      </c>
      <c r="V24" s="860">
        <v>123</v>
      </c>
      <c r="W24" s="861">
        <v>358</v>
      </c>
      <c r="X24" s="860">
        <v>150</v>
      </c>
      <c r="Y24" s="860">
        <v>73</v>
      </c>
      <c r="Z24" s="860">
        <v>68</v>
      </c>
      <c r="AA24" s="860">
        <v>67</v>
      </c>
      <c r="AB24" s="862">
        <v>168</v>
      </c>
      <c r="AC24" s="860">
        <v>66</v>
      </c>
      <c r="AD24" s="863">
        <v>29</v>
      </c>
      <c r="AE24" s="863">
        <v>36</v>
      </c>
      <c r="AF24" s="860">
        <v>37</v>
      </c>
      <c r="AG24" s="862">
        <v>102</v>
      </c>
      <c r="AH24" s="860">
        <v>34</v>
      </c>
      <c r="AI24" s="863">
        <v>24</v>
      </c>
      <c r="AJ24" s="863">
        <v>26</v>
      </c>
      <c r="AK24" s="863">
        <v>18</v>
      </c>
      <c r="AL24" s="862">
        <v>54</v>
      </c>
      <c r="AM24" s="860">
        <v>5</v>
      </c>
      <c r="AN24" s="863">
        <v>9</v>
      </c>
      <c r="AO24" s="863">
        <v>16</v>
      </c>
      <c r="AP24" s="863">
        <v>24</v>
      </c>
      <c r="AQ24" s="862">
        <v>60</v>
      </c>
      <c r="AR24" s="860">
        <v>10</v>
      </c>
      <c r="AS24" s="863">
        <v>22</v>
      </c>
      <c r="AT24" s="863">
        <v>18</v>
      </c>
      <c r="AU24" s="863">
        <v>10</v>
      </c>
      <c r="AV24" s="862">
        <v>59</v>
      </c>
      <c r="AW24" s="860">
        <v>11</v>
      </c>
      <c r="AX24" s="860">
        <v>28</v>
      </c>
      <c r="AY24" s="860">
        <v>9</v>
      </c>
      <c r="AZ24" s="860">
        <v>11</v>
      </c>
      <c r="BA24" s="862">
        <v>40</v>
      </c>
      <c r="BB24" s="860">
        <v>6</v>
      </c>
      <c r="BC24" s="863">
        <v>10</v>
      </c>
      <c r="BD24" s="863">
        <v>3</v>
      </c>
      <c r="BE24" s="860">
        <v>21</v>
      </c>
      <c r="BF24" s="862">
        <v>27</v>
      </c>
      <c r="BG24" s="864">
        <v>11</v>
      </c>
      <c r="BH24" s="864">
        <v>14</v>
      </c>
      <c r="BI24" s="864">
        <v>2</v>
      </c>
      <c r="BJ24" s="864">
        <v>0</v>
      </c>
      <c r="BK24" s="862">
        <v>15</v>
      </c>
      <c r="BL24" s="864">
        <v>7</v>
      </c>
      <c r="BM24" s="864">
        <v>7</v>
      </c>
      <c r="BN24" s="864">
        <v>1</v>
      </c>
      <c r="BO24" s="864">
        <v>0</v>
      </c>
      <c r="BP24" s="865">
        <f t="shared" si="1"/>
        <v>23</v>
      </c>
      <c r="BQ24" s="864">
        <v>5</v>
      </c>
      <c r="BR24" s="864">
        <v>3</v>
      </c>
      <c r="BS24" s="864">
        <v>9</v>
      </c>
      <c r="BT24" s="864">
        <v>6</v>
      </c>
    </row>
    <row r="25" spans="1:72" s="866" customFormat="1" ht="27.95" customHeight="1">
      <c r="A25" s="853" t="s">
        <v>29</v>
      </c>
      <c r="B25" s="854">
        <v>2082</v>
      </c>
      <c r="C25" s="854">
        <v>2000</v>
      </c>
      <c r="D25" s="854">
        <v>2015</v>
      </c>
      <c r="E25" s="854">
        <v>2304</v>
      </c>
      <c r="F25" s="854">
        <v>1438</v>
      </c>
      <c r="G25" s="854">
        <f t="shared" si="0"/>
        <v>1882</v>
      </c>
      <c r="H25" s="855">
        <v>439</v>
      </c>
      <c r="I25" s="856">
        <v>495</v>
      </c>
      <c r="J25" s="856">
        <v>488</v>
      </c>
      <c r="K25" s="857">
        <v>460</v>
      </c>
      <c r="L25" s="858">
        <v>2012</v>
      </c>
      <c r="M25" s="859">
        <v>2821</v>
      </c>
      <c r="N25" s="860">
        <v>594</v>
      </c>
      <c r="O25" s="860">
        <v>604</v>
      </c>
      <c r="P25" s="860">
        <v>752</v>
      </c>
      <c r="Q25" s="860">
        <v>871</v>
      </c>
      <c r="R25" s="861">
        <v>3783</v>
      </c>
      <c r="S25" s="860">
        <v>557</v>
      </c>
      <c r="T25" s="860">
        <v>742</v>
      </c>
      <c r="U25" s="860">
        <v>931</v>
      </c>
      <c r="V25" s="860">
        <v>1553</v>
      </c>
      <c r="W25" s="861">
        <v>5855</v>
      </c>
      <c r="X25" s="860">
        <v>1224</v>
      </c>
      <c r="Y25" s="860">
        <v>1692</v>
      </c>
      <c r="Z25" s="860">
        <v>1238</v>
      </c>
      <c r="AA25" s="860">
        <v>1701</v>
      </c>
      <c r="AB25" s="862">
        <v>5453</v>
      </c>
      <c r="AC25" s="860">
        <v>1283</v>
      </c>
      <c r="AD25" s="863">
        <v>1292</v>
      </c>
      <c r="AE25" s="863">
        <v>1326</v>
      </c>
      <c r="AF25" s="860">
        <v>1552</v>
      </c>
      <c r="AG25" s="862">
        <v>3633</v>
      </c>
      <c r="AH25" s="860">
        <v>1227</v>
      </c>
      <c r="AI25" s="863">
        <v>909</v>
      </c>
      <c r="AJ25" s="863">
        <v>778</v>
      </c>
      <c r="AK25" s="863">
        <v>719</v>
      </c>
      <c r="AL25" s="862">
        <v>2797</v>
      </c>
      <c r="AM25" s="860">
        <v>700</v>
      </c>
      <c r="AN25" s="863">
        <v>704</v>
      </c>
      <c r="AO25" s="863">
        <v>675</v>
      </c>
      <c r="AP25" s="863">
        <v>718</v>
      </c>
      <c r="AQ25" s="862">
        <v>2645</v>
      </c>
      <c r="AR25" s="860">
        <v>670</v>
      </c>
      <c r="AS25" s="863">
        <v>724</v>
      </c>
      <c r="AT25" s="863">
        <v>600</v>
      </c>
      <c r="AU25" s="863">
        <v>651</v>
      </c>
      <c r="AV25" s="862">
        <v>2682</v>
      </c>
      <c r="AW25" s="860">
        <v>658</v>
      </c>
      <c r="AX25" s="860">
        <v>763</v>
      </c>
      <c r="AY25" s="860">
        <v>606</v>
      </c>
      <c r="AZ25" s="860">
        <v>655</v>
      </c>
      <c r="BA25" s="862">
        <v>2633</v>
      </c>
      <c r="BB25" s="860">
        <v>565</v>
      </c>
      <c r="BC25" s="863">
        <v>640</v>
      </c>
      <c r="BD25" s="863">
        <v>604</v>
      </c>
      <c r="BE25" s="860">
        <v>824</v>
      </c>
      <c r="BF25" s="862">
        <v>2250</v>
      </c>
      <c r="BG25" s="864">
        <v>602</v>
      </c>
      <c r="BH25" s="864">
        <v>597</v>
      </c>
      <c r="BI25" s="864">
        <v>541</v>
      </c>
      <c r="BJ25" s="864">
        <v>510</v>
      </c>
      <c r="BK25" s="862">
        <v>2057</v>
      </c>
      <c r="BL25" s="864">
        <v>479</v>
      </c>
      <c r="BM25" s="864">
        <v>486</v>
      </c>
      <c r="BN25" s="864">
        <v>518</v>
      </c>
      <c r="BO25" s="864">
        <v>574</v>
      </c>
      <c r="BP25" s="865">
        <f t="shared" si="1"/>
        <v>2224</v>
      </c>
      <c r="BQ25" s="864">
        <v>554</v>
      </c>
      <c r="BR25" s="864">
        <v>534</v>
      </c>
      <c r="BS25" s="864">
        <v>526</v>
      </c>
      <c r="BT25" s="864">
        <v>610</v>
      </c>
    </row>
    <row r="26" spans="1:72" s="805" customFormat="1" ht="27.95" customHeight="1">
      <c r="A26" s="844" t="s">
        <v>28</v>
      </c>
      <c r="B26" s="845">
        <v>582</v>
      </c>
      <c r="C26" s="845">
        <v>545</v>
      </c>
      <c r="D26" s="845">
        <v>515</v>
      </c>
      <c r="E26" s="845">
        <v>622</v>
      </c>
      <c r="F26" s="845">
        <v>476</v>
      </c>
      <c r="G26" s="845">
        <f t="shared" si="0"/>
        <v>550</v>
      </c>
      <c r="H26" s="846">
        <v>133</v>
      </c>
      <c r="I26" s="847">
        <v>150</v>
      </c>
      <c r="J26" s="847">
        <v>122</v>
      </c>
      <c r="K26" s="848">
        <v>145</v>
      </c>
      <c r="L26" s="849">
        <v>644</v>
      </c>
      <c r="M26" s="850">
        <v>535</v>
      </c>
      <c r="N26" s="851">
        <v>124</v>
      </c>
      <c r="O26" s="851">
        <v>111</v>
      </c>
      <c r="P26" s="851">
        <v>110</v>
      </c>
      <c r="Q26" s="851">
        <v>190</v>
      </c>
      <c r="R26" s="840">
        <v>764</v>
      </c>
      <c r="S26" s="851">
        <v>166</v>
      </c>
      <c r="T26" s="851">
        <v>164</v>
      </c>
      <c r="U26" s="851">
        <v>211</v>
      </c>
      <c r="V26" s="851">
        <v>223</v>
      </c>
      <c r="W26" s="840">
        <v>1156</v>
      </c>
      <c r="X26" s="851">
        <v>250</v>
      </c>
      <c r="Y26" s="851">
        <v>264</v>
      </c>
      <c r="Z26" s="851">
        <v>268</v>
      </c>
      <c r="AA26" s="851">
        <v>374</v>
      </c>
      <c r="AB26" s="841">
        <v>1262</v>
      </c>
      <c r="AC26" s="851">
        <v>209</v>
      </c>
      <c r="AD26" s="852">
        <v>317</v>
      </c>
      <c r="AE26" s="852">
        <v>322</v>
      </c>
      <c r="AF26" s="851">
        <v>414</v>
      </c>
      <c r="AG26" s="841">
        <v>1172</v>
      </c>
      <c r="AH26" s="851">
        <v>346</v>
      </c>
      <c r="AI26" s="852">
        <v>286</v>
      </c>
      <c r="AJ26" s="852">
        <v>245</v>
      </c>
      <c r="AK26" s="852">
        <v>295</v>
      </c>
      <c r="AL26" s="841">
        <v>1150</v>
      </c>
      <c r="AM26" s="851">
        <v>247</v>
      </c>
      <c r="AN26" s="852">
        <v>247</v>
      </c>
      <c r="AO26" s="852">
        <v>332</v>
      </c>
      <c r="AP26" s="852">
        <v>324</v>
      </c>
      <c r="AQ26" s="841">
        <v>1180</v>
      </c>
      <c r="AR26" s="851">
        <v>266</v>
      </c>
      <c r="AS26" s="852">
        <v>282</v>
      </c>
      <c r="AT26" s="852">
        <v>296</v>
      </c>
      <c r="AU26" s="852">
        <v>336</v>
      </c>
      <c r="AV26" s="841">
        <v>933</v>
      </c>
      <c r="AW26" s="851">
        <v>284</v>
      </c>
      <c r="AX26" s="851">
        <v>225</v>
      </c>
      <c r="AY26" s="851">
        <v>204</v>
      </c>
      <c r="AZ26" s="851">
        <v>220</v>
      </c>
      <c r="BA26" s="841">
        <v>931</v>
      </c>
      <c r="BB26" s="851">
        <v>210</v>
      </c>
      <c r="BC26" s="852">
        <v>203</v>
      </c>
      <c r="BD26" s="852">
        <v>217</v>
      </c>
      <c r="BE26" s="851">
        <v>301</v>
      </c>
      <c r="BF26" s="841">
        <v>1010</v>
      </c>
      <c r="BG26" s="839">
        <v>261</v>
      </c>
      <c r="BH26" s="839">
        <v>272</v>
      </c>
      <c r="BI26" s="839">
        <v>224</v>
      </c>
      <c r="BJ26" s="839">
        <v>253</v>
      </c>
      <c r="BK26" s="841">
        <v>838</v>
      </c>
      <c r="BL26" s="839">
        <v>189</v>
      </c>
      <c r="BM26" s="839">
        <v>226</v>
      </c>
      <c r="BN26" s="839">
        <v>203</v>
      </c>
      <c r="BO26" s="839">
        <v>220</v>
      </c>
      <c r="BP26" s="841">
        <f t="shared" si="1"/>
        <v>641</v>
      </c>
      <c r="BQ26" s="839">
        <v>176</v>
      </c>
      <c r="BR26" s="839">
        <v>156</v>
      </c>
      <c r="BS26" s="839">
        <v>133</v>
      </c>
      <c r="BT26" s="839">
        <v>176</v>
      </c>
    </row>
    <row r="27" spans="1:72" s="805" customFormat="1" ht="27.95" customHeight="1">
      <c r="A27" s="844" t="s">
        <v>27</v>
      </c>
      <c r="B27" s="845">
        <v>3800</v>
      </c>
      <c r="C27" s="845">
        <v>3422</v>
      </c>
      <c r="D27" s="845">
        <v>3748</v>
      </c>
      <c r="E27" s="845">
        <v>4498</v>
      </c>
      <c r="F27" s="845">
        <v>4414</v>
      </c>
      <c r="G27" s="845">
        <f t="shared" si="0"/>
        <v>4486</v>
      </c>
      <c r="H27" s="846">
        <v>1161</v>
      </c>
      <c r="I27" s="847">
        <v>1126</v>
      </c>
      <c r="J27" s="847">
        <v>1006</v>
      </c>
      <c r="K27" s="848">
        <v>1193</v>
      </c>
      <c r="L27" s="849">
        <v>4916</v>
      </c>
      <c r="M27" s="850">
        <v>3131</v>
      </c>
      <c r="N27" s="851">
        <v>744</v>
      </c>
      <c r="O27" s="851">
        <v>703</v>
      </c>
      <c r="P27" s="851">
        <v>791</v>
      </c>
      <c r="Q27" s="851">
        <v>893</v>
      </c>
      <c r="R27" s="840">
        <v>3460</v>
      </c>
      <c r="S27" s="851">
        <v>920</v>
      </c>
      <c r="T27" s="851">
        <v>803</v>
      </c>
      <c r="U27" s="851">
        <v>834</v>
      </c>
      <c r="V27" s="851">
        <v>903</v>
      </c>
      <c r="W27" s="840">
        <v>3693</v>
      </c>
      <c r="X27" s="851">
        <v>1011</v>
      </c>
      <c r="Y27" s="851">
        <v>910</v>
      </c>
      <c r="Z27" s="851">
        <v>938</v>
      </c>
      <c r="AA27" s="851">
        <v>834</v>
      </c>
      <c r="AB27" s="841">
        <v>2977</v>
      </c>
      <c r="AC27" s="851">
        <v>1231</v>
      </c>
      <c r="AD27" s="852">
        <v>564</v>
      </c>
      <c r="AE27" s="852">
        <v>569</v>
      </c>
      <c r="AF27" s="851">
        <v>613</v>
      </c>
      <c r="AG27" s="841">
        <v>1818</v>
      </c>
      <c r="AH27" s="851">
        <v>607</v>
      </c>
      <c r="AI27" s="852">
        <v>449</v>
      </c>
      <c r="AJ27" s="852">
        <v>370</v>
      </c>
      <c r="AK27" s="852">
        <v>392</v>
      </c>
      <c r="AL27" s="841">
        <v>1664</v>
      </c>
      <c r="AM27" s="851">
        <v>378</v>
      </c>
      <c r="AN27" s="852">
        <v>453</v>
      </c>
      <c r="AO27" s="852">
        <v>418</v>
      </c>
      <c r="AP27" s="852">
        <v>415</v>
      </c>
      <c r="AQ27" s="841">
        <v>934</v>
      </c>
      <c r="AR27" s="851">
        <v>255</v>
      </c>
      <c r="AS27" s="852">
        <v>218</v>
      </c>
      <c r="AT27" s="852">
        <v>261</v>
      </c>
      <c r="AU27" s="852">
        <v>200</v>
      </c>
      <c r="AV27" s="841">
        <v>1065</v>
      </c>
      <c r="AW27" s="851">
        <v>257</v>
      </c>
      <c r="AX27" s="851">
        <v>307</v>
      </c>
      <c r="AY27" s="851">
        <v>252</v>
      </c>
      <c r="AZ27" s="851">
        <v>249</v>
      </c>
      <c r="BA27" s="841">
        <v>1421</v>
      </c>
      <c r="BB27" s="851">
        <v>217</v>
      </c>
      <c r="BC27" s="852">
        <v>368</v>
      </c>
      <c r="BD27" s="852">
        <v>346</v>
      </c>
      <c r="BE27" s="851">
        <v>490</v>
      </c>
      <c r="BF27" s="841">
        <v>1346</v>
      </c>
      <c r="BG27" s="839">
        <v>335</v>
      </c>
      <c r="BH27" s="839">
        <v>396</v>
      </c>
      <c r="BI27" s="839">
        <v>276</v>
      </c>
      <c r="BJ27" s="839">
        <v>339</v>
      </c>
      <c r="BK27" s="841">
        <v>798</v>
      </c>
      <c r="BL27" s="839">
        <v>240</v>
      </c>
      <c r="BM27" s="839">
        <v>176</v>
      </c>
      <c r="BN27" s="839">
        <v>110</v>
      </c>
      <c r="BO27" s="839">
        <v>272</v>
      </c>
      <c r="BP27" s="841">
        <f t="shared" si="1"/>
        <v>534</v>
      </c>
      <c r="BQ27" s="839">
        <v>175</v>
      </c>
      <c r="BR27" s="839">
        <v>124</v>
      </c>
      <c r="BS27" s="839">
        <v>106</v>
      </c>
      <c r="BT27" s="839">
        <v>129</v>
      </c>
    </row>
    <row r="28" spans="1:72" s="866" customFormat="1" ht="27.95" customHeight="1">
      <c r="A28" s="853" t="s">
        <v>26</v>
      </c>
      <c r="B28" s="854">
        <v>7436</v>
      </c>
      <c r="C28" s="854">
        <v>7142</v>
      </c>
      <c r="D28" s="854">
        <v>7576</v>
      </c>
      <c r="E28" s="854">
        <v>13576</v>
      </c>
      <c r="F28" s="854">
        <v>9158</v>
      </c>
      <c r="G28" s="854">
        <f t="shared" si="0"/>
        <v>11124</v>
      </c>
      <c r="H28" s="855">
        <v>2531</v>
      </c>
      <c r="I28" s="856">
        <v>3248</v>
      </c>
      <c r="J28" s="856">
        <v>2665</v>
      </c>
      <c r="K28" s="857">
        <v>2680</v>
      </c>
      <c r="L28" s="858">
        <v>11358</v>
      </c>
      <c r="M28" s="859">
        <v>7036</v>
      </c>
      <c r="N28" s="860">
        <v>1835</v>
      </c>
      <c r="O28" s="860">
        <v>1508</v>
      </c>
      <c r="P28" s="860">
        <v>1810</v>
      </c>
      <c r="Q28" s="860">
        <v>1883</v>
      </c>
      <c r="R28" s="861">
        <v>7279</v>
      </c>
      <c r="S28" s="860">
        <v>1866</v>
      </c>
      <c r="T28" s="860">
        <v>1765</v>
      </c>
      <c r="U28" s="860">
        <v>1732</v>
      </c>
      <c r="V28" s="860">
        <v>1916</v>
      </c>
      <c r="W28" s="861">
        <v>8151</v>
      </c>
      <c r="X28" s="860">
        <v>1997</v>
      </c>
      <c r="Y28" s="860">
        <v>2036</v>
      </c>
      <c r="Z28" s="860">
        <v>2084</v>
      </c>
      <c r="AA28" s="860">
        <v>2034</v>
      </c>
      <c r="AB28" s="862">
        <v>6086</v>
      </c>
      <c r="AC28" s="860">
        <v>1777</v>
      </c>
      <c r="AD28" s="863">
        <v>1504</v>
      </c>
      <c r="AE28" s="863">
        <v>1415</v>
      </c>
      <c r="AF28" s="860">
        <v>1390</v>
      </c>
      <c r="AG28" s="862">
        <v>3442</v>
      </c>
      <c r="AH28" s="860">
        <v>879</v>
      </c>
      <c r="AI28" s="863">
        <v>1033</v>
      </c>
      <c r="AJ28" s="863">
        <v>803</v>
      </c>
      <c r="AK28" s="863">
        <v>727</v>
      </c>
      <c r="AL28" s="862">
        <v>3165</v>
      </c>
      <c r="AM28" s="860">
        <v>771</v>
      </c>
      <c r="AN28" s="863">
        <v>791</v>
      </c>
      <c r="AO28" s="863">
        <v>842</v>
      </c>
      <c r="AP28" s="863">
        <v>761</v>
      </c>
      <c r="AQ28" s="862">
        <v>2361</v>
      </c>
      <c r="AR28" s="860">
        <v>646</v>
      </c>
      <c r="AS28" s="863">
        <v>559</v>
      </c>
      <c r="AT28" s="863">
        <v>563</v>
      </c>
      <c r="AU28" s="863">
        <v>593</v>
      </c>
      <c r="AV28" s="862">
        <v>1929</v>
      </c>
      <c r="AW28" s="860">
        <v>549</v>
      </c>
      <c r="AX28" s="860">
        <v>499</v>
      </c>
      <c r="AY28" s="860">
        <v>474</v>
      </c>
      <c r="AZ28" s="860">
        <v>407</v>
      </c>
      <c r="BA28" s="862">
        <v>1575</v>
      </c>
      <c r="BB28" s="860">
        <v>316</v>
      </c>
      <c r="BC28" s="863">
        <v>364</v>
      </c>
      <c r="BD28" s="863">
        <v>359</v>
      </c>
      <c r="BE28" s="860">
        <v>536</v>
      </c>
      <c r="BF28" s="862">
        <v>1510</v>
      </c>
      <c r="BG28" s="864">
        <v>395</v>
      </c>
      <c r="BH28" s="864">
        <v>433</v>
      </c>
      <c r="BI28" s="864">
        <v>349</v>
      </c>
      <c r="BJ28" s="864">
        <v>333</v>
      </c>
      <c r="BK28" s="862">
        <v>1312</v>
      </c>
      <c r="BL28" s="864">
        <v>262</v>
      </c>
      <c r="BM28" s="864">
        <v>324</v>
      </c>
      <c r="BN28" s="864">
        <v>376</v>
      </c>
      <c r="BO28" s="864">
        <v>350</v>
      </c>
      <c r="BP28" s="865">
        <f t="shared" si="1"/>
        <v>1332</v>
      </c>
      <c r="BQ28" s="864">
        <v>341</v>
      </c>
      <c r="BR28" s="864">
        <v>314</v>
      </c>
      <c r="BS28" s="864">
        <v>349</v>
      </c>
      <c r="BT28" s="864">
        <v>328</v>
      </c>
    </row>
    <row r="29" spans="1:72" s="866" customFormat="1" ht="27.95" customHeight="1">
      <c r="A29" s="853" t="s">
        <v>25</v>
      </c>
      <c r="B29" s="854">
        <v>965</v>
      </c>
      <c r="C29" s="854">
        <v>910</v>
      </c>
      <c r="D29" s="854">
        <v>809</v>
      </c>
      <c r="E29" s="854">
        <v>966</v>
      </c>
      <c r="F29" s="854">
        <v>757</v>
      </c>
      <c r="G29" s="854">
        <f t="shared" si="0"/>
        <v>855</v>
      </c>
      <c r="H29" s="855">
        <v>207</v>
      </c>
      <c r="I29" s="856">
        <v>240</v>
      </c>
      <c r="J29" s="856">
        <v>224</v>
      </c>
      <c r="K29" s="857">
        <v>184</v>
      </c>
      <c r="L29" s="858">
        <v>866</v>
      </c>
      <c r="M29" s="859">
        <v>852</v>
      </c>
      <c r="N29" s="860">
        <v>211</v>
      </c>
      <c r="O29" s="860">
        <v>224</v>
      </c>
      <c r="P29" s="860">
        <v>218</v>
      </c>
      <c r="Q29" s="860">
        <v>199</v>
      </c>
      <c r="R29" s="861">
        <v>873</v>
      </c>
      <c r="S29" s="860">
        <v>179</v>
      </c>
      <c r="T29" s="860">
        <v>231</v>
      </c>
      <c r="U29" s="860">
        <v>219</v>
      </c>
      <c r="V29" s="860">
        <v>244</v>
      </c>
      <c r="W29" s="861">
        <v>1190</v>
      </c>
      <c r="X29" s="860">
        <v>222</v>
      </c>
      <c r="Y29" s="860">
        <v>322</v>
      </c>
      <c r="Z29" s="860">
        <v>290</v>
      </c>
      <c r="AA29" s="860">
        <v>356</v>
      </c>
      <c r="AB29" s="862">
        <v>1300</v>
      </c>
      <c r="AC29" s="860">
        <v>431</v>
      </c>
      <c r="AD29" s="863">
        <v>286</v>
      </c>
      <c r="AE29" s="863">
        <v>325</v>
      </c>
      <c r="AF29" s="860">
        <v>258</v>
      </c>
      <c r="AG29" s="862">
        <v>1394</v>
      </c>
      <c r="AH29" s="860">
        <v>422</v>
      </c>
      <c r="AI29" s="863">
        <v>335</v>
      </c>
      <c r="AJ29" s="863">
        <v>336</v>
      </c>
      <c r="AK29" s="863">
        <v>301</v>
      </c>
      <c r="AL29" s="862">
        <v>1371</v>
      </c>
      <c r="AM29" s="860">
        <v>313</v>
      </c>
      <c r="AN29" s="863">
        <v>363</v>
      </c>
      <c r="AO29" s="863">
        <v>367</v>
      </c>
      <c r="AP29" s="863">
        <v>328</v>
      </c>
      <c r="AQ29" s="862">
        <v>803</v>
      </c>
      <c r="AR29" s="860">
        <v>241</v>
      </c>
      <c r="AS29" s="863">
        <v>200</v>
      </c>
      <c r="AT29" s="863">
        <v>191</v>
      </c>
      <c r="AU29" s="863">
        <v>171</v>
      </c>
      <c r="AV29" s="862">
        <v>790</v>
      </c>
      <c r="AW29" s="860">
        <v>211</v>
      </c>
      <c r="AX29" s="860">
        <v>195</v>
      </c>
      <c r="AY29" s="860">
        <v>182</v>
      </c>
      <c r="AZ29" s="860">
        <v>202</v>
      </c>
      <c r="BA29" s="862">
        <v>571</v>
      </c>
      <c r="BB29" s="860">
        <v>195</v>
      </c>
      <c r="BC29" s="863">
        <v>140</v>
      </c>
      <c r="BD29" s="863">
        <v>95</v>
      </c>
      <c r="BE29" s="860">
        <v>141</v>
      </c>
      <c r="BF29" s="862">
        <v>408</v>
      </c>
      <c r="BG29" s="864">
        <v>111</v>
      </c>
      <c r="BH29" s="864">
        <v>87</v>
      </c>
      <c r="BI29" s="864">
        <v>95</v>
      </c>
      <c r="BJ29" s="864">
        <v>115</v>
      </c>
      <c r="BK29" s="862">
        <v>298</v>
      </c>
      <c r="BL29" s="864">
        <v>86</v>
      </c>
      <c r="BM29" s="864">
        <v>78</v>
      </c>
      <c r="BN29" s="864">
        <v>66</v>
      </c>
      <c r="BO29" s="864">
        <v>68</v>
      </c>
      <c r="BP29" s="865">
        <f t="shared" si="1"/>
        <v>297</v>
      </c>
      <c r="BQ29" s="864">
        <v>75</v>
      </c>
      <c r="BR29" s="864">
        <v>75</v>
      </c>
      <c r="BS29" s="864">
        <v>80</v>
      </c>
      <c r="BT29" s="864">
        <v>67</v>
      </c>
    </row>
    <row r="30" spans="1:72" s="805" customFormat="1" ht="27.95" customHeight="1">
      <c r="A30" s="844" t="s">
        <v>24</v>
      </c>
      <c r="B30" s="845">
        <v>1199</v>
      </c>
      <c r="C30" s="845">
        <v>1016</v>
      </c>
      <c r="D30" s="845">
        <v>1138</v>
      </c>
      <c r="E30" s="845">
        <v>1195</v>
      </c>
      <c r="F30" s="845">
        <v>1102</v>
      </c>
      <c r="G30" s="845">
        <f t="shared" si="0"/>
        <v>1237</v>
      </c>
      <c r="H30" s="846">
        <v>351</v>
      </c>
      <c r="I30" s="847">
        <v>312</v>
      </c>
      <c r="J30" s="847">
        <v>249</v>
      </c>
      <c r="K30" s="848">
        <v>325</v>
      </c>
      <c r="L30" s="849">
        <v>1339</v>
      </c>
      <c r="M30" s="850">
        <v>2256</v>
      </c>
      <c r="N30" s="851">
        <v>955</v>
      </c>
      <c r="O30" s="851">
        <v>373</v>
      </c>
      <c r="P30" s="851">
        <v>429</v>
      </c>
      <c r="Q30" s="851">
        <v>499</v>
      </c>
      <c r="R30" s="840">
        <v>1918</v>
      </c>
      <c r="S30" s="851">
        <v>429</v>
      </c>
      <c r="T30" s="851">
        <v>400</v>
      </c>
      <c r="U30" s="851">
        <v>534</v>
      </c>
      <c r="V30" s="851">
        <v>555</v>
      </c>
      <c r="W30" s="840">
        <v>2293</v>
      </c>
      <c r="X30" s="851">
        <v>533</v>
      </c>
      <c r="Y30" s="851">
        <v>442</v>
      </c>
      <c r="Z30" s="851">
        <v>660</v>
      </c>
      <c r="AA30" s="851">
        <v>658</v>
      </c>
      <c r="AB30" s="841">
        <v>3620</v>
      </c>
      <c r="AC30" s="851">
        <v>903</v>
      </c>
      <c r="AD30" s="852">
        <v>757</v>
      </c>
      <c r="AE30" s="852">
        <v>949</v>
      </c>
      <c r="AF30" s="851">
        <v>1011</v>
      </c>
      <c r="AG30" s="841">
        <v>2846</v>
      </c>
      <c r="AH30" s="851">
        <v>856</v>
      </c>
      <c r="AI30" s="852">
        <v>739</v>
      </c>
      <c r="AJ30" s="852">
        <v>600</v>
      </c>
      <c r="AK30" s="852">
        <v>651</v>
      </c>
      <c r="AL30" s="841">
        <v>2305</v>
      </c>
      <c r="AM30" s="851">
        <v>586</v>
      </c>
      <c r="AN30" s="852">
        <v>562</v>
      </c>
      <c r="AO30" s="852">
        <v>616</v>
      </c>
      <c r="AP30" s="852">
        <v>541</v>
      </c>
      <c r="AQ30" s="841">
        <v>2337</v>
      </c>
      <c r="AR30" s="851">
        <v>493</v>
      </c>
      <c r="AS30" s="852">
        <v>575</v>
      </c>
      <c r="AT30" s="852">
        <v>638</v>
      </c>
      <c r="AU30" s="852">
        <v>631</v>
      </c>
      <c r="AV30" s="841">
        <v>2552</v>
      </c>
      <c r="AW30" s="851">
        <v>672</v>
      </c>
      <c r="AX30" s="851">
        <v>593</v>
      </c>
      <c r="AY30" s="851">
        <v>662</v>
      </c>
      <c r="AZ30" s="851">
        <v>625</v>
      </c>
      <c r="BA30" s="841">
        <v>2409</v>
      </c>
      <c r="BB30" s="851">
        <v>579</v>
      </c>
      <c r="BC30" s="852">
        <v>541</v>
      </c>
      <c r="BD30" s="852">
        <v>597</v>
      </c>
      <c r="BE30" s="851">
        <v>692</v>
      </c>
      <c r="BF30" s="841">
        <v>2614</v>
      </c>
      <c r="BG30" s="839">
        <v>640</v>
      </c>
      <c r="BH30" s="839">
        <v>679</v>
      </c>
      <c r="BI30" s="839">
        <v>621</v>
      </c>
      <c r="BJ30" s="839">
        <v>674</v>
      </c>
      <c r="BK30" s="841">
        <v>2360</v>
      </c>
      <c r="BL30" s="839">
        <v>677</v>
      </c>
      <c r="BM30" s="839">
        <v>538</v>
      </c>
      <c r="BN30" s="839">
        <v>545</v>
      </c>
      <c r="BO30" s="839">
        <v>600</v>
      </c>
      <c r="BP30" s="841">
        <f t="shared" si="1"/>
        <v>2205</v>
      </c>
      <c r="BQ30" s="839">
        <v>607</v>
      </c>
      <c r="BR30" s="839">
        <v>488</v>
      </c>
      <c r="BS30" s="839">
        <v>534</v>
      </c>
      <c r="BT30" s="839">
        <v>576</v>
      </c>
    </row>
    <row r="31" spans="1:72" s="805" customFormat="1" ht="27.95" customHeight="1">
      <c r="A31" s="844" t="s">
        <v>23</v>
      </c>
      <c r="B31" s="845">
        <v>2405</v>
      </c>
      <c r="C31" s="845">
        <v>2128</v>
      </c>
      <c r="D31" s="845">
        <v>2209</v>
      </c>
      <c r="E31" s="845">
        <v>3455</v>
      </c>
      <c r="F31" s="845">
        <v>2068</v>
      </c>
      <c r="G31" s="845">
        <f t="shared" si="0"/>
        <v>2336</v>
      </c>
      <c r="H31" s="846">
        <v>659</v>
      </c>
      <c r="I31" s="847">
        <v>622</v>
      </c>
      <c r="J31" s="847">
        <v>518</v>
      </c>
      <c r="K31" s="848">
        <v>537</v>
      </c>
      <c r="L31" s="849">
        <v>2680</v>
      </c>
      <c r="M31" s="850">
        <v>889</v>
      </c>
      <c r="N31" s="851">
        <v>159</v>
      </c>
      <c r="O31" s="851">
        <v>223</v>
      </c>
      <c r="P31" s="851">
        <v>249</v>
      </c>
      <c r="Q31" s="851">
        <v>258</v>
      </c>
      <c r="R31" s="840">
        <v>744</v>
      </c>
      <c r="S31" s="851">
        <v>213</v>
      </c>
      <c r="T31" s="851">
        <v>179</v>
      </c>
      <c r="U31" s="851">
        <v>161</v>
      </c>
      <c r="V31" s="851">
        <v>191</v>
      </c>
      <c r="W31" s="840">
        <v>852</v>
      </c>
      <c r="X31" s="851">
        <v>195</v>
      </c>
      <c r="Y31" s="851">
        <v>200</v>
      </c>
      <c r="Z31" s="851">
        <v>196</v>
      </c>
      <c r="AA31" s="851">
        <v>261</v>
      </c>
      <c r="AB31" s="841">
        <v>856</v>
      </c>
      <c r="AC31" s="851">
        <v>166</v>
      </c>
      <c r="AD31" s="852">
        <v>218</v>
      </c>
      <c r="AE31" s="852">
        <v>195</v>
      </c>
      <c r="AF31" s="851">
        <v>277</v>
      </c>
      <c r="AG31" s="841">
        <v>1023</v>
      </c>
      <c r="AH31" s="851">
        <v>207</v>
      </c>
      <c r="AI31" s="852">
        <v>252</v>
      </c>
      <c r="AJ31" s="852">
        <v>298</v>
      </c>
      <c r="AK31" s="852">
        <v>266</v>
      </c>
      <c r="AL31" s="841">
        <v>1124</v>
      </c>
      <c r="AM31" s="851">
        <v>286</v>
      </c>
      <c r="AN31" s="852">
        <v>293</v>
      </c>
      <c r="AO31" s="852">
        <v>268</v>
      </c>
      <c r="AP31" s="852">
        <v>277</v>
      </c>
      <c r="AQ31" s="841">
        <v>1040</v>
      </c>
      <c r="AR31" s="851">
        <v>258</v>
      </c>
      <c r="AS31" s="852">
        <v>304</v>
      </c>
      <c r="AT31" s="852">
        <v>238</v>
      </c>
      <c r="AU31" s="852">
        <v>240</v>
      </c>
      <c r="AV31" s="841">
        <v>891</v>
      </c>
      <c r="AW31" s="851">
        <v>168</v>
      </c>
      <c r="AX31" s="851">
        <v>217</v>
      </c>
      <c r="AY31" s="851">
        <v>261</v>
      </c>
      <c r="AZ31" s="851">
        <v>245</v>
      </c>
      <c r="BA31" s="841">
        <v>608</v>
      </c>
      <c r="BB31" s="851">
        <v>192</v>
      </c>
      <c r="BC31" s="852">
        <v>104</v>
      </c>
      <c r="BD31" s="852">
        <v>129</v>
      </c>
      <c r="BE31" s="851">
        <v>183</v>
      </c>
      <c r="BF31" s="841">
        <v>388</v>
      </c>
      <c r="BG31" s="839">
        <v>143</v>
      </c>
      <c r="BH31" s="839">
        <v>93</v>
      </c>
      <c r="BI31" s="839">
        <v>101</v>
      </c>
      <c r="BJ31" s="839">
        <v>51</v>
      </c>
      <c r="BK31" s="841">
        <v>342</v>
      </c>
      <c r="BL31" s="839">
        <v>77</v>
      </c>
      <c r="BM31" s="839">
        <v>78</v>
      </c>
      <c r="BN31" s="839">
        <v>87</v>
      </c>
      <c r="BO31" s="839">
        <v>100</v>
      </c>
      <c r="BP31" s="841">
        <f t="shared" si="1"/>
        <v>370</v>
      </c>
      <c r="BQ31" s="839">
        <v>101</v>
      </c>
      <c r="BR31" s="839">
        <v>90</v>
      </c>
      <c r="BS31" s="839">
        <v>78</v>
      </c>
      <c r="BT31" s="839">
        <v>101</v>
      </c>
    </row>
    <row r="32" spans="1:72" s="866" customFormat="1" ht="27.95" customHeight="1">
      <c r="A32" s="853" t="s">
        <v>22</v>
      </c>
      <c r="B32" s="854">
        <v>12922</v>
      </c>
      <c r="C32" s="854">
        <v>12558</v>
      </c>
      <c r="D32" s="854">
        <v>12223</v>
      </c>
      <c r="E32" s="854">
        <v>16200</v>
      </c>
      <c r="F32" s="854">
        <v>13436</v>
      </c>
      <c r="G32" s="854">
        <f t="shared" si="0"/>
        <v>15718</v>
      </c>
      <c r="H32" s="855">
        <v>3859</v>
      </c>
      <c r="I32" s="856">
        <v>4299</v>
      </c>
      <c r="J32" s="856">
        <v>3539</v>
      </c>
      <c r="K32" s="857">
        <v>4021</v>
      </c>
      <c r="L32" s="858">
        <v>16436</v>
      </c>
      <c r="M32" s="859">
        <v>15685</v>
      </c>
      <c r="N32" s="860">
        <v>3372</v>
      </c>
      <c r="O32" s="860">
        <v>3281</v>
      </c>
      <c r="P32" s="860">
        <v>4512</v>
      </c>
      <c r="Q32" s="860">
        <v>4520</v>
      </c>
      <c r="R32" s="861">
        <v>16570</v>
      </c>
      <c r="S32" s="860">
        <v>3598</v>
      </c>
      <c r="T32" s="860">
        <v>3557</v>
      </c>
      <c r="U32" s="860">
        <v>4138</v>
      </c>
      <c r="V32" s="860">
        <v>5277</v>
      </c>
      <c r="W32" s="861">
        <v>20077</v>
      </c>
      <c r="X32" s="860">
        <v>4566</v>
      </c>
      <c r="Y32" s="860">
        <v>4704</v>
      </c>
      <c r="Z32" s="860">
        <v>5190</v>
      </c>
      <c r="AA32" s="860">
        <v>5617</v>
      </c>
      <c r="AB32" s="862">
        <v>23867</v>
      </c>
      <c r="AC32" s="860">
        <v>4685</v>
      </c>
      <c r="AD32" s="863">
        <v>4535</v>
      </c>
      <c r="AE32" s="863">
        <v>6900</v>
      </c>
      <c r="AF32" s="860">
        <v>7747</v>
      </c>
      <c r="AG32" s="862">
        <v>19822</v>
      </c>
      <c r="AH32" s="860">
        <v>6645</v>
      </c>
      <c r="AI32" s="863">
        <v>5271</v>
      </c>
      <c r="AJ32" s="863">
        <v>4033</v>
      </c>
      <c r="AK32" s="863">
        <v>3873</v>
      </c>
      <c r="AL32" s="862">
        <v>15690</v>
      </c>
      <c r="AM32" s="860">
        <v>3647</v>
      </c>
      <c r="AN32" s="863">
        <v>3830</v>
      </c>
      <c r="AO32" s="863">
        <v>4336</v>
      </c>
      <c r="AP32" s="863">
        <v>3877</v>
      </c>
      <c r="AQ32" s="862">
        <v>16323</v>
      </c>
      <c r="AR32" s="860">
        <v>3904</v>
      </c>
      <c r="AS32" s="863">
        <v>3854</v>
      </c>
      <c r="AT32" s="863">
        <v>4251</v>
      </c>
      <c r="AU32" s="863">
        <v>4314</v>
      </c>
      <c r="AV32" s="862">
        <v>16926</v>
      </c>
      <c r="AW32" s="860">
        <v>4460</v>
      </c>
      <c r="AX32" s="860">
        <v>4285</v>
      </c>
      <c r="AY32" s="860">
        <v>4077</v>
      </c>
      <c r="AZ32" s="860">
        <v>4104</v>
      </c>
      <c r="BA32" s="862">
        <v>16355</v>
      </c>
      <c r="BB32" s="860">
        <v>3432</v>
      </c>
      <c r="BC32" s="863">
        <v>3684</v>
      </c>
      <c r="BD32" s="863">
        <v>3947</v>
      </c>
      <c r="BE32" s="860">
        <v>5292</v>
      </c>
      <c r="BF32" s="862">
        <v>17104</v>
      </c>
      <c r="BG32" s="864">
        <v>4339</v>
      </c>
      <c r="BH32" s="864">
        <v>4457</v>
      </c>
      <c r="BI32" s="864">
        <v>4254</v>
      </c>
      <c r="BJ32" s="864">
        <v>4054</v>
      </c>
      <c r="BK32" s="862">
        <v>15040</v>
      </c>
      <c r="BL32" s="864">
        <v>3843</v>
      </c>
      <c r="BM32" s="864">
        <v>3691</v>
      </c>
      <c r="BN32" s="864">
        <v>3457</v>
      </c>
      <c r="BO32" s="864">
        <v>4049</v>
      </c>
      <c r="BP32" s="865">
        <f t="shared" si="1"/>
        <v>13225</v>
      </c>
      <c r="BQ32" s="864">
        <v>3595</v>
      </c>
      <c r="BR32" s="864">
        <v>3031</v>
      </c>
      <c r="BS32" s="864">
        <v>3194</v>
      </c>
      <c r="BT32" s="864">
        <v>3405</v>
      </c>
    </row>
    <row r="33" spans="1:72" s="866" customFormat="1" ht="27.95" customHeight="1">
      <c r="A33" s="853" t="s">
        <v>21</v>
      </c>
      <c r="B33" s="854">
        <v>4103</v>
      </c>
      <c r="C33" s="854">
        <v>3806</v>
      </c>
      <c r="D33" s="854">
        <v>4328</v>
      </c>
      <c r="E33" s="854">
        <v>7480</v>
      </c>
      <c r="F33" s="854">
        <v>4284</v>
      </c>
      <c r="G33" s="854">
        <f t="shared" si="0"/>
        <v>4287</v>
      </c>
      <c r="H33" s="855">
        <v>1304</v>
      </c>
      <c r="I33" s="856">
        <v>1071</v>
      </c>
      <c r="J33" s="856">
        <v>869</v>
      </c>
      <c r="K33" s="857">
        <v>1043</v>
      </c>
      <c r="L33" s="858">
        <v>4999</v>
      </c>
      <c r="M33" s="859">
        <v>2960</v>
      </c>
      <c r="N33" s="860">
        <v>1780</v>
      </c>
      <c r="O33" s="860">
        <v>385</v>
      </c>
      <c r="P33" s="860">
        <v>456</v>
      </c>
      <c r="Q33" s="860">
        <v>339</v>
      </c>
      <c r="R33" s="861">
        <v>2126</v>
      </c>
      <c r="S33" s="860">
        <v>472</v>
      </c>
      <c r="T33" s="860">
        <v>466</v>
      </c>
      <c r="U33" s="860">
        <v>551</v>
      </c>
      <c r="V33" s="860">
        <v>637</v>
      </c>
      <c r="W33" s="861">
        <v>2766</v>
      </c>
      <c r="X33" s="860">
        <v>571</v>
      </c>
      <c r="Y33" s="860">
        <v>831</v>
      </c>
      <c r="Z33" s="860">
        <v>619</v>
      </c>
      <c r="AA33" s="860">
        <v>745</v>
      </c>
      <c r="AB33" s="862">
        <v>3825</v>
      </c>
      <c r="AC33" s="860">
        <v>725</v>
      </c>
      <c r="AD33" s="863">
        <v>793</v>
      </c>
      <c r="AE33" s="863">
        <v>1134</v>
      </c>
      <c r="AF33" s="860">
        <v>1173</v>
      </c>
      <c r="AG33" s="862">
        <v>3076</v>
      </c>
      <c r="AH33" s="860">
        <v>863</v>
      </c>
      <c r="AI33" s="863">
        <v>794</v>
      </c>
      <c r="AJ33" s="863">
        <v>697</v>
      </c>
      <c r="AK33" s="863">
        <v>722</v>
      </c>
      <c r="AL33" s="862">
        <v>2078</v>
      </c>
      <c r="AM33" s="860">
        <v>517</v>
      </c>
      <c r="AN33" s="863">
        <v>493</v>
      </c>
      <c r="AO33" s="863">
        <v>538</v>
      </c>
      <c r="AP33" s="863">
        <v>530</v>
      </c>
      <c r="AQ33" s="862">
        <v>3055</v>
      </c>
      <c r="AR33" s="860">
        <v>551</v>
      </c>
      <c r="AS33" s="863">
        <v>861</v>
      </c>
      <c r="AT33" s="863">
        <v>835</v>
      </c>
      <c r="AU33" s="863">
        <v>808</v>
      </c>
      <c r="AV33" s="862">
        <v>2592</v>
      </c>
      <c r="AW33" s="860">
        <v>768</v>
      </c>
      <c r="AX33" s="860">
        <v>741</v>
      </c>
      <c r="AY33" s="860">
        <v>672</v>
      </c>
      <c r="AZ33" s="860">
        <v>411</v>
      </c>
      <c r="BA33" s="862">
        <v>1535</v>
      </c>
      <c r="BB33" s="860">
        <v>353</v>
      </c>
      <c r="BC33" s="863">
        <v>362</v>
      </c>
      <c r="BD33" s="863">
        <v>361</v>
      </c>
      <c r="BE33" s="860">
        <v>459</v>
      </c>
      <c r="BF33" s="862">
        <v>1290</v>
      </c>
      <c r="BG33" s="864">
        <v>415</v>
      </c>
      <c r="BH33" s="864">
        <v>327</v>
      </c>
      <c r="BI33" s="864">
        <v>279</v>
      </c>
      <c r="BJ33" s="864">
        <v>269</v>
      </c>
      <c r="BK33" s="862">
        <v>1034</v>
      </c>
      <c r="BL33" s="864">
        <v>261</v>
      </c>
      <c r="BM33" s="864">
        <v>272</v>
      </c>
      <c r="BN33" s="864">
        <v>255</v>
      </c>
      <c r="BO33" s="864">
        <v>246</v>
      </c>
      <c r="BP33" s="865">
        <f t="shared" si="1"/>
        <v>961</v>
      </c>
      <c r="BQ33" s="864">
        <v>262</v>
      </c>
      <c r="BR33" s="864">
        <v>224</v>
      </c>
      <c r="BS33" s="864">
        <v>236</v>
      </c>
      <c r="BT33" s="864">
        <v>239</v>
      </c>
    </row>
    <row r="34" spans="1:72" s="805" customFormat="1" ht="27.95" customHeight="1">
      <c r="A34" s="844" t="s">
        <v>20</v>
      </c>
      <c r="B34" s="845">
        <v>345</v>
      </c>
      <c r="C34" s="845">
        <v>312</v>
      </c>
      <c r="D34" s="845">
        <v>327</v>
      </c>
      <c r="E34" s="845">
        <v>353</v>
      </c>
      <c r="F34" s="845">
        <v>226</v>
      </c>
      <c r="G34" s="845">
        <f t="shared" si="0"/>
        <v>260</v>
      </c>
      <c r="H34" s="846">
        <v>75</v>
      </c>
      <c r="I34" s="847">
        <v>79</v>
      </c>
      <c r="J34" s="847">
        <v>44</v>
      </c>
      <c r="K34" s="848">
        <v>62</v>
      </c>
      <c r="L34" s="849">
        <v>272</v>
      </c>
      <c r="M34" s="850">
        <v>269</v>
      </c>
      <c r="N34" s="851">
        <v>61</v>
      </c>
      <c r="O34" s="851">
        <v>75</v>
      </c>
      <c r="P34" s="851">
        <v>59</v>
      </c>
      <c r="Q34" s="851">
        <v>74</v>
      </c>
      <c r="R34" s="840">
        <v>447</v>
      </c>
      <c r="S34" s="851">
        <v>85</v>
      </c>
      <c r="T34" s="851">
        <v>88</v>
      </c>
      <c r="U34" s="851">
        <v>104</v>
      </c>
      <c r="V34" s="851">
        <v>170</v>
      </c>
      <c r="W34" s="840">
        <v>500</v>
      </c>
      <c r="X34" s="851">
        <v>153</v>
      </c>
      <c r="Y34" s="851">
        <v>128</v>
      </c>
      <c r="Z34" s="851">
        <v>104</v>
      </c>
      <c r="AA34" s="851">
        <v>115</v>
      </c>
      <c r="AB34" s="841">
        <v>420</v>
      </c>
      <c r="AC34" s="851">
        <v>83</v>
      </c>
      <c r="AD34" s="852">
        <v>85</v>
      </c>
      <c r="AE34" s="852">
        <v>115</v>
      </c>
      <c r="AF34" s="851">
        <v>137</v>
      </c>
      <c r="AG34" s="841">
        <v>432</v>
      </c>
      <c r="AH34" s="851">
        <v>150</v>
      </c>
      <c r="AI34" s="852">
        <v>118</v>
      </c>
      <c r="AJ34" s="852">
        <v>91</v>
      </c>
      <c r="AK34" s="852">
        <v>73</v>
      </c>
      <c r="AL34" s="841">
        <v>296</v>
      </c>
      <c r="AM34" s="851">
        <v>111</v>
      </c>
      <c r="AN34" s="852">
        <v>61</v>
      </c>
      <c r="AO34" s="852">
        <v>63</v>
      </c>
      <c r="AP34" s="852">
        <v>61</v>
      </c>
      <c r="AQ34" s="841">
        <v>251</v>
      </c>
      <c r="AR34" s="851">
        <v>33</v>
      </c>
      <c r="AS34" s="852">
        <v>56</v>
      </c>
      <c r="AT34" s="852">
        <v>63</v>
      </c>
      <c r="AU34" s="852">
        <v>99</v>
      </c>
      <c r="AV34" s="841">
        <v>191</v>
      </c>
      <c r="AW34" s="851">
        <v>61</v>
      </c>
      <c r="AX34" s="851">
        <v>71</v>
      </c>
      <c r="AY34" s="851">
        <v>19</v>
      </c>
      <c r="AZ34" s="851">
        <v>40</v>
      </c>
      <c r="BA34" s="841">
        <v>255</v>
      </c>
      <c r="BB34" s="851">
        <v>38</v>
      </c>
      <c r="BC34" s="852">
        <v>59</v>
      </c>
      <c r="BD34" s="852">
        <v>58</v>
      </c>
      <c r="BE34" s="851">
        <v>100</v>
      </c>
      <c r="BF34" s="841">
        <v>414</v>
      </c>
      <c r="BG34" s="839">
        <v>114</v>
      </c>
      <c r="BH34" s="839">
        <v>126</v>
      </c>
      <c r="BI34" s="839">
        <v>90</v>
      </c>
      <c r="BJ34" s="839">
        <v>84</v>
      </c>
      <c r="BK34" s="841">
        <v>191</v>
      </c>
      <c r="BL34" s="839">
        <v>64</v>
      </c>
      <c r="BM34" s="839">
        <v>63</v>
      </c>
      <c r="BN34" s="839">
        <v>38</v>
      </c>
      <c r="BO34" s="839">
        <v>26</v>
      </c>
      <c r="BP34" s="841">
        <f t="shared" si="1"/>
        <v>59</v>
      </c>
      <c r="BQ34" s="839">
        <v>17</v>
      </c>
      <c r="BR34" s="839">
        <v>17</v>
      </c>
      <c r="BS34" s="839">
        <v>18</v>
      </c>
      <c r="BT34" s="839">
        <v>7</v>
      </c>
    </row>
    <row r="35" spans="1:72" s="805" customFormat="1" ht="27.95" customHeight="1">
      <c r="A35" s="844" t="s">
        <v>19</v>
      </c>
      <c r="B35" s="845">
        <v>575</v>
      </c>
      <c r="C35" s="845">
        <v>392</v>
      </c>
      <c r="D35" s="845">
        <v>363</v>
      </c>
      <c r="E35" s="845">
        <v>418</v>
      </c>
      <c r="F35" s="845">
        <v>458</v>
      </c>
      <c r="G35" s="845">
        <f t="shared" si="0"/>
        <v>624</v>
      </c>
      <c r="H35" s="846">
        <v>140</v>
      </c>
      <c r="I35" s="847">
        <v>142</v>
      </c>
      <c r="J35" s="847">
        <v>182</v>
      </c>
      <c r="K35" s="848">
        <v>160</v>
      </c>
      <c r="L35" s="849">
        <v>543</v>
      </c>
      <c r="M35" s="850">
        <v>498</v>
      </c>
      <c r="N35" s="851">
        <v>144</v>
      </c>
      <c r="O35" s="851">
        <v>150</v>
      </c>
      <c r="P35" s="851">
        <v>113</v>
      </c>
      <c r="Q35" s="851">
        <v>91</v>
      </c>
      <c r="R35" s="840">
        <v>542</v>
      </c>
      <c r="S35" s="851">
        <v>151</v>
      </c>
      <c r="T35" s="851">
        <v>133</v>
      </c>
      <c r="U35" s="851">
        <v>135</v>
      </c>
      <c r="V35" s="851">
        <v>123</v>
      </c>
      <c r="W35" s="840">
        <v>450</v>
      </c>
      <c r="X35" s="851">
        <v>154</v>
      </c>
      <c r="Y35" s="851">
        <v>119</v>
      </c>
      <c r="Z35" s="851">
        <v>93</v>
      </c>
      <c r="AA35" s="851">
        <v>84</v>
      </c>
      <c r="AB35" s="841">
        <v>355</v>
      </c>
      <c r="AC35" s="851">
        <v>70</v>
      </c>
      <c r="AD35" s="852">
        <v>73</v>
      </c>
      <c r="AE35" s="852">
        <v>106</v>
      </c>
      <c r="AF35" s="851">
        <v>106</v>
      </c>
      <c r="AG35" s="841">
        <v>321</v>
      </c>
      <c r="AH35" s="851">
        <v>95</v>
      </c>
      <c r="AI35" s="852">
        <v>80</v>
      </c>
      <c r="AJ35" s="852">
        <v>77</v>
      </c>
      <c r="AK35" s="852">
        <v>69</v>
      </c>
      <c r="AL35" s="841">
        <v>328</v>
      </c>
      <c r="AM35" s="851">
        <v>69</v>
      </c>
      <c r="AN35" s="852">
        <v>71</v>
      </c>
      <c r="AO35" s="852">
        <v>92</v>
      </c>
      <c r="AP35" s="852">
        <v>96</v>
      </c>
      <c r="AQ35" s="841">
        <v>331</v>
      </c>
      <c r="AR35" s="851">
        <v>75</v>
      </c>
      <c r="AS35" s="852">
        <v>75</v>
      </c>
      <c r="AT35" s="852">
        <v>82</v>
      </c>
      <c r="AU35" s="852">
        <v>99</v>
      </c>
      <c r="AV35" s="841">
        <v>301</v>
      </c>
      <c r="AW35" s="851">
        <v>78</v>
      </c>
      <c r="AX35" s="851">
        <v>81</v>
      </c>
      <c r="AY35" s="851">
        <v>67</v>
      </c>
      <c r="AZ35" s="851">
        <v>75</v>
      </c>
      <c r="BA35" s="841">
        <v>255</v>
      </c>
      <c r="BB35" s="851">
        <v>67</v>
      </c>
      <c r="BC35" s="852">
        <v>55</v>
      </c>
      <c r="BD35" s="852">
        <v>67</v>
      </c>
      <c r="BE35" s="851">
        <v>66</v>
      </c>
      <c r="BF35" s="841">
        <v>246</v>
      </c>
      <c r="BG35" s="839">
        <v>55</v>
      </c>
      <c r="BH35" s="839">
        <v>54</v>
      </c>
      <c r="BI35" s="839">
        <v>79</v>
      </c>
      <c r="BJ35" s="839">
        <v>58</v>
      </c>
      <c r="BK35" s="841">
        <v>201</v>
      </c>
      <c r="BL35" s="839">
        <v>55</v>
      </c>
      <c r="BM35" s="839">
        <v>50</v>
      </c>
      <c r="BN35" s="839">
        <v>44</v>
      </c>
      <c r="BO35" s="839">
        <v>52</v>
      </c>
      <c r="BP35" s="841">
        <f t="shared" si="1"/>
        <v>180</v>
      </c>
      <c r="BQ35" s="839">
        <v>30</v>
      </c>
      <c r="BR35" s="839">
        <v>52</v>
      </c>
      <c r="BS35" s="839">
        <v>51</v>
      </c>
      <c r="BT35" s="839">
        <v>47</v>
      </c>
    </row>
    <row r="36" spans="1:72" s="866" customFormat="1" ht="27.95" customHeight="1">
      <c r="A36" s="853" t="s">
        <v>18</v>
      </c>
      <c r="B36" s="854">
        <v>265</v>
      </c>
      <c r="C36" s="854">
        <v>219</v>
      </c>
      <c r="D36" s="854">
        <v>128</v>
      </c>
      <c r="E36" s="854">
        <v>77</v>
      </c>
      <c r="F36" s="854">
        <v>157</v>
      </c>
      <c r="G36" s="854">
        <f t="shared" si="0"/>
        <v>285</v>
      </c>
      <c r="H36" s="855">
        <v>60</v>
      </c>
      <c r="I36" s="856">
        <v>40</v>
      </c>
      <c r="J36" s="856">
        <v>107</v>
      </c>
      <c r="K36" s="857">
        <v>78</v>
      </c>
      <c r="L36" s="858">
        <v>500</v>
      </c>
      <c r="M36" s="859">
        <v>138</v>
      </c>
      <c r="N36" s="860">
        <v>43</v>
      </c>
      <c r="O36" s="860">
        <v>53</v>
      </c>
      <c r="P36" s="860">
        <v>26</v>
      </c>
      <c r="Q36" s="860">
        <v>16</v>
      </c>
      <c r="R36" s="861">
        <v>148</v>
      </c>
      <c r="S36" s="860">
        <v>12</v>
      </c>
      <c r="T36" s="860">
        <v>42</v>
      </c>
      <c r="U36" s="860">
        <v>71</v>
      </c>
      <c r="V36" s="860">
        <v>23</v>
      </c>
      <c r="W36" s="861">
        <v>133</v>
      </c>
      <c r="X36" s="860">
        <v>11</v>
      </c>
      <c r="Y36" s="860">
        <v>46</v>
      </c>
      <c r="Z36" s="860">
        <v>33</v>
      </c>
      <c r="AA36" s="860">
        <v>43</v>
      </c>
      <c r="AB36" s="862">
        <v>152</v>
      </c>
      <c r="AC36" s="860">
        <v>36</v>
      </c>
      <c r="AD36" s="863">
        <v>42</v>
      </c>
      <c r="AE36" s="863">
        <v>31</v>
      </c>
      <c r="AF36" s="860">
        <v>43</v>
      </c>
      <c r="AG36" s="862">
        <v>124</v>
      </c>
      <c r="AH36" s="860">
        <v>38</v>
      </c>
      <c r="AI36" s="863">
        <v>41</v>
      </c>
      <c r="AJ36" s="863">
        <v>20</v>
      </c>
      <c r="AK36" s="863">
        <v>25</v>
      </c>
      <c r="AL36" s="862">
        <v>33</v>
      </c>
      <c r="AM36" s="860">
        <v>19</v>
      </c>
      <c r="AN36" s="863">
        <v>7</v>
      </c>
      <c r="AO36" s="863">
        <v>2</v>
      </c>
      <c r="AP36" s="863">
        <v>5</v>
      </c>
      <c r="AQ36" s="862">
        <v>10</v>
      </c>
      <c r="AR36" s="860">
        <v>3</v>
      </c>
      <c r="AS36" s="863">
        <v>3</v>
      </c>
      <c r="AT36" s="863">
        <v>1</v>
      </c>
      <c r="AU36" s="863">
        <v>3</v>
      </c>
      <c r="AV36" s="862">
        <v>15</v>
      </c>
      <c r="AW36" s="860">
        <v>5</v>
      </c>
      <c r="AX36" s="860">
        <v>2</v>
      </c>
      <c r="AY36" s="860">
        <v>3</v>
      </c>
      <c r="AZ36" s="860">
        <v>5</v>
      </c>
      <c r="BA36" s="862">
        <v>29</v>
      </c>
      <c r="BB36" s="860">
        <v>14</v>
      </c>
      <c r="BC36" s="863">
        <v>5</v>
      </c>
      <c r="BD36" s="863">
        <v>2</v>
      </c>
      <c r="BE36" s="860">
        <v>8</v>
      </c>
      <c r="BF36" s="862">
        <v>26</v>
      </c>
      <c r="BG36" s="864">
        <v>11</v>
      </c>
      <c r="BH36" s="864">
        <v>10</v>
      </c>
      <c r="BI36" s="864">
        <v>3</v>
      </c>
      <c r="BJ36" s="864">
        <v>2</v>
      </c>
      <c r="BK36" s="862">
        <v>10</v>
      </c>
      <c r="BL36" s="864">
        <v>0</v>
      </c>
      <c r="BM36" s="864">
        <v>4</v>
      </c>
      <c r="BN36" s="864">
        <v>2</v>
      </c>
      <c r="BO36" s="864">
        <v>4</v>
      </c>
      <c r="BP36" s="865">
        <f t="shared" si="1"/>
        <v>20</v>
      </c>
      <c r="BQ36" s="864">
        <v>1</v>
      </c>
      <c r="BR36" s="864">
        <v>13</v>
      </c>
      <c r="BS36" s="864">
        <v>6</v>
      </c>
      <c r="BT36" s="864">
        <v>0</v>
      </c>
    </row>
    <row r="37" spans="1:72" s="866" customFormat="1" ht="27.95" customHeight="1">
      <c r="A37" s="853" t="s">
        <v>17</v>
      </c>
      <c r="B37" s="854">
        <v>241</v>
      </c>
      <c r="C37" s="854">
        <v>171</v>
      </c>
      <c r="D37" s="854">
        <v>236</v>
      </c>
      <c r="E37" s="854">
        <v>296</v>
      </c>
      <c r="F37" s="854">
        <v>310</v>
      </c>
      <c r="G37" s="854">
        <f t="shared" si="0"/>
        <v>293</v>
      </c>
      <c r="H37" s="855">
        <v>94</v>
      </c>
      <c r="I37" s="856">
        <v>75</v>
      </c>
      <c r="J37" s="856">
        <v>74</v>
      </c>
      <c r="K37" s="857">
        <v>50</v>
      </c>
      <c r="L37" s="858">
        <v>326</v>
      </c>
      <c r="M37" s="859">
        <v>343</v>
      </c>
      <c r="N37" s="860">
        <v>78</v>
      </c>
      <c r="O37" s="860">
        <v>98</v>
      </c>
      <c r="P37" s="860">
        <v>88</v>
      </c>
      <c r="Q37" s="860">
        <v>79</v>
      </c>
      <c r="R37" s="861">
        <v>345</v>
      </c>
      <c r="S37" s="860">
        <v>76</v>
      </c>
      <c r="T37" s="860">
        <v>71</v>
      </c>
      <c r="U37" s="860">
        <v>84</v>
      </c>
      <c r="V37" s="860">
        <v>114</v>
      </c>
      <c r="W37" s="861">
        <v>387</v>
      </c>
      <c r="X37" s="860">
        <v>94</v>
      </c>
      <c r="Y37" s="860">
        <v>107</v>
      </c>
      <c r="Z37" s="860">
        <v>82</v>
      </c>
      <c r="AA37" s="860">
        <v>104</v>
      </c>
      <c r="AB37" s="862">
        <v>455</v>
      </c>
      <c r="AC37" s="860">
        <v>68</v>
      </c>
      <c r="AD37" s="863">
        <v>133</v>
      </c>
      <c r="AE37" s="863">
        <v>106</v>
      </c>
      <c r="AF37" s="860">
        <v>148</v>
      </c>
      <c r="AG37" s="862">
        <v>436</v>
      </c>
      <c r="AH37" s="860">
        <v>123</v>
      </c>
      <c r="AI37" s="863">
        <v>113</v>
      </c>
      <c r="AJ37" s="863">
        <v>100</v>
      </c>
      <c r="AK37" s="863">
        <v>100</v>
      </c>
      <c r="AL37" s="862">
        <v>495</v>
      </c>
      <c r="AM37" s="860">
        <v>72</v>
      </c>
      <c r="AN37" s="863">
        <v>106</v>
      </c>
      <c r="AO37" s="863">
        <v>140</v>
      </c>
      <c r="AP37" s="863">
        <v>177</v>
      </c>
      <c r="AQ37" s="862">
        <v>532</v>
      </c>
      <c r="AR37" s="860">
        <v>155</v>
      </c>
      <c r="AS37" s="863">
        <v>148</v>
      </c>
      <c r="AT37" s="863">
        <v>90</v>
      </c>
      <c r="AU37" s="863">
        <v>139</v>
      </c>
      <c r="AV37" s="862">
        <v>524</v>
      </c>
      <c r="AW37" s="860">
        <v>119</v>
      </c>
      <c r="AX37" s="860">
        <v>121</v>
      </c>
      <c r="AY37" s="860">
        <v>122</v>
      </c>
      <c r="AZ37" s="860">
        <v>162</v>
      </c>
      <c r="BA37" s="862">
        <v>462</v>
      </c>
      <c r="BB37" s="860">
        <v>86</v>
      </c>
      <c r="BC37" s="863">
        <v>97</v>
      </c>
      <c r="BD37" s="863">
        <v>102</v>
      </c>
      <c r="BE37" s="860">
        <v>177</v>
      </c>
      <c r="BF37" s="862">
        <v>456</v>
      </c>
      <c r="BG37" s="864">
        <v>142</v>
      </c>
      <c r="BH37" s="864">
        <v>116</v>
      </c>
      <c r="BI37" s="864">
        <v>94</v>
      </c>
      <c r="BJ37" s="864">
        <v>104</v>
      </c>
      <c r="BK37" s="862">
        <v>394</v>
      </c>
      <c r="BL37" s="864">
        <v>85</v>
      </c>
      <c r="BM37" s="864">
        <v>103</v>
      </c>
      <c r="BN37" s="864">
        <v>75</v>
      </c>
      <c r="BO37" s="864">
        <v>131</v>
      </c>
      <c r="BP37" s="865">
        <f t="shared" si="1"/>
        <v>286</v>
      </c>
      <c r="BQ37" s="864">
        <v>74</v>
      </c>
      <c r="BR37" s="864">
        <v>75</v>
      </c>
      <c r="BS37" s="864">
        <v>59</v>
      </c>
      <c r="BT37" s="864">
        <v>78</v>
      </c>
    </row>
    <row r="38" spans="1:72" s="805" customFormat="1" ht="27.95" customHeight="1">
      <c r="A38" s="844" t="s">
        <v>16</v>
      </c>
      <c r="B38" s="845">
        <v>1710</v>
      </c>
      <c r="C38" s="845">
        <v>1446</v>
      </c>
      <c r="D38" s="845">
        <v>1310</v>
      </c>
      <c r="E38" s="845">
        <v>1943</v>
      </c>
      <c r="F38" s="845">
        <v>2114</v>
      </c>
      <c r="G38" s="845">
        <f t="shared" si="0"/>
        <v>2833</v>
      </c>
      <c r="H38" s="846">
        <v>643</v>
      </c>
      <c r="I38" s="847">
        <v>727</v>
      </c>
      <c r="J38" s="847">
        <v>763</v>
      </c>
      <c r="K38" s="848">
        <v>700</v>
      </c>
      <c r="L38" s="849">
        <v>2684</v>
      </c>
      <c r="M38" s="850">
        <v>1630</v>
      </c>
      <c r="N38" s="851">
        <v>488</v>
      </c>
      <c r="O38" s="851">
        <v>352</v>
      </c>
      <c r="P38" s="851">
        <v>373</v>
      </c>
      <c r="Q38" s="851">
        <v>417</v>
      </c>
      <c r="R38" s="840">
        <v>1815</v>
      </c>
      <c r="S38" s="851">
        <v>366</v>
      </c>
      <c r="T38" s="851">
        <v>428</v>
      </c>
      <c r="U38" s="851">
        <v>454</v>
      </c>
      <c r="V38" s="851">
        <v>567</v>
      </c>
      <c r="W38" s="840">
        <v>2184</v>
      </c>
      <c r="X38" s="851">
        <v>438</v>
      </c>
      <c r="Y38" s="851">
        <v>590</v>
      </c>
      <c r="Z38" s="851">
        <v>474</v>
      </c>
      <c r="AA38" s="851">
        <v>682</v>
      </c>
      <c r="AB38" s="841">
        <v>2535</v>
      </c>
      <c r="AC38" s="851">
        <v>517</v>
      </c>
      <c r="AD38" s="852">
        <v>650</v>
      </c>
      <c r="AE38" s="852">
        <v>610</v>
      </c>
      <c r="AF38" s="851">
        <v>758</v>
      </c>
      <c r="AG38" s="841">
        <v>1893</v>
      </c>
      <c r="AH38" s="851">
        <v>623</v>
      </c>
      <c r="AI38" s="852">
        <v>339</v>
      </c>
      <c r="AJ38" s="852">
        <v>418</v>
      </c>
      <c r="AK38" s="852">
        <v>513</v>
      </c>
      <c r="AL38" s="841">
        <v>3026</v>
      </c>
      <c r="AM38" s="851">
        <v>741</v>
      </c>
      <c r="AN38" s="852">
        <v>755</v>
      </c>
      <c r="AO38" s="852">
        <v>776</v>
      </c>
      <c r="AP38" s="852">
        <v>754</v>
      </c>
      <c r="AQ38" s="841">
        <v>3211</v>
      </c>
      <c r="AR38" s="851">
        <v>691</v>
      </c>
      <c r="AS38" s="852">
        <v>803</v>
      </c>
      <c r="AT38" s="852">
        <v>876</v>
      </c>
      <c r="AU38" s="852">
        <v>841</v>
      </c>
      <c r="AV38" s="841">
        <v>2015</v>
      </c>
      <c r="AW38" s="851">
        <v>568</v>
      </c>
      <c r="AX38" s="851">
        <v>546</v>
      </c>
      <c r="AY38" s="851">
        <v>451</v>
      </c>
      <c r="AZ38" s="851">
        <v>450</v>
      </c>
      <c r="BA38" s="841">
        <v>1784</v>
      </c>
      <c r="BB38" s="851">
        <v>399</v>
      </c>
      <c r="BC38" s="852">
        <v>429</v>
      </c>
      <c r="BD38" s="852">
        <v>407</v>
      </c>
      <c r="BE38" s="851">
        <v>549</v>
      </c>
      <c r="BF38" s="841">
        <v>1955</v>
      </c>
      <c r="BG38" s="839">
        <v>489</v>
      </c>
      <c r="BH38" s="839">
        <v>523</v>
      </c>
      <c r="BI38" s="839">
        <v>459</v>
      </c>
      <c r="BJ38" s="839">
        <v>484</v>
      </c>
      <c r="BK38" s="841">
        <v>1772</v>
      </c>
      <c r="BL38" s="839">
        <v>422</v>
      </c>
      <c r="BM38" s="839">
        <v>442</v>
      </c>
      <c r="BN38" s="839">
        <v>457</v>
      </c>
      <c r="BO38" s="839">
        <v>451</v>
      </c>
      <c r="BP38" s="841">
        <f t="shared" si="1"/>
        <v>1690</v>
      </c>
      <c r="BQ38" s="839">
        <v>407</v>
      </c>
      <c r="BR38" s="839">
        <v>413</v>
      </c>
      <c r="BS38" s="839">
        <v>417</v>
      </c>
      <c r="BT38" s="839">
        <v>453</v>
      </c>
    </row>
    <row r="39" spans="1:72" s="805" customFormat="1" ht="27.95" customHeight="1">
      <c r="A39" s="844" t="s">
        <v>15</v>
      </c>
      <c r="B39" s="845">
        <v>2762</v>
      </c>
      <c r="C39" s="845">
        <v>2462</v>
      </c>
      <c r="D39" s="845">
        <v>2749</v>
      </c>
      <c r="E39" s="845">
        <v>2683</v>
      </c>
      <c r="F39" s="845">
        <v>1967</v>
      </c>
      <c r="G39" s="845">
        <f t="shared" si="0"/>
        <v>2568</v>
      </c>
      <c r="H39" s="846">
        <v>689</v>
      </c>
      <c r="I39" s="847">
        <v>668</v>
      </c>
      <c r="J39" s="847">
        <v>569</v>
      </c>
      <c r="K39" s="848">
        <v>642</v>
      </c>
      <c r="L39" s="849">
        <v>3119</v>
      </c>
      <c r="M39" s="850">
        <v>3522</v>
      </c>
      <c r="N39" s="851">
        <v>730</v>
      </c>
      <c r="O39" s="851">
        <v>727</v>
      </c>
      <c r="P39" s="851">
        <v>986</v>
      </c>
      <c r="Q39" s="851">
        <v>1079</v>
      </c>
      <c r="R39" s="840">
        <v>4045</v>
      </c>
      <c r="S39" s="851">
        <v>784</v>
      </c>
      <c r="T39" s="851">
        <v>886</v>
      </c>
      <c r="U39" s="851">
        <v>968</v>
      </c>
      <c r="V39" s="851">
        <v>1407</v>
      </c>
      <c r="W39" s="840">
        <v>5581</v>
      </c>
      <c r="X39" s="851">
        <v>1130</v>
      </c>
      <c r="Y39" s="851">
        <v>1356</v>
      </c>
      <c r="Z39" s="851">
        <v>1372</v>
      </c>
      <c r="AA39" s="851">
        <v>1723</v>
      </c>
      <c r="AB39" s="841">
        <v>7392</v>
      </c>
      <c r="AC39" s="851">
        <v>1311</v>
      </c>
      <c r="AD39" s="852">
        <v>1800</v>
      </c>
      <c r="AE39" s="852">
        <v>1869</v>
      </c>
      <c r="AF39" s="851">
        <v>2412</v>
      </c>
      <c r="AG39" s="841">
        <v>7169</v>
      </c>
      <c r="AH39" s="851">
        <v>1801</v>
      </c>
      <c r="AI39" s="852">
        <v>1856</v>
      </c>
      <c r="AJ39" s="852">
        <v>1636</v>
      </c>
      <c r="AK39" s="852">
        <v>1876</v>
      </c>
      <c r="AL39" s="841">
        <v>6177</v>
      </c>
      <c r="AM39" s="851">
        <v>1411</v>
      </c>
      <c r="AN39" s="852">
        <v>1516</v>
      </c>
      <c r="AO39" s="852">
        <v>1528</v>
      </c>
      <c r="AP39" s="852">
        <v>1722</v>
      </c>
      <c r="AQ39" s="841">
        <v>6630</v>
      </c>
      <c r="AR39" s="851">
        <v>1612</v>
      </c>
      <c r="AS39" s="852">
        <v>1652</v>
      </c>
      <c r="AT39" s="852">
        <v>1510</v>
      </c>
      <c r="AU39" s="852">
        <v>1856</v>
      </c>
      <c r="AV39" s="841">
        <v>6083</v>
      </c>
      <c r="AW39" s="851">
        <v>1488</v>
      </c>
      <c r="AX39" s="851">
        <v>1660</v>
      </c>
      <c r="AY39" s="851">
        <v>1429</v>
      </c>
      <c r="AZ39" s="851">
        <v>1506</v>
      </c>
      <c r="BA39" s="841">
        <v>5481</v>
      </c>
      <c r="BB39" s="851">
        <v>1295</v>
      </c>
      <c r="BC39" s="852">
        <v>1239</v>
      </c>
      <c r="BD39" s="852">
        <v>1416</v>
      </c>
      <c r="BE39" s="851">
        <v>1531</v>
      </c>
      <c r="BF39" s="841">
        <v>5424</v>
      </c>
      <c r="BG39" s="839">
        <v>1200</v>
      </c>
      <c r="BH39" s="839">
        <v>1476</v>
      </c>
      <c r="BI39" s="839">
        <v>1301</v>
      </c>
      <c r="BJ39" s="839">
        <v>1447</v>
      </c>
      <c r="BK39" s="841">
        <v>4651</v>
      </c>
      <c r="BL39" s="839">
        <v>1053</v>
      </c>
      <c r="BM39" s="839">
        <v>1153</v>
      </c>
      <c r="BN39" s="839">
        <v>1140</v>
      </c>
      <c r="BO39" s="839">
        <v>1305</v>
      </c>
      <c r="BP39" s="841">
        <f t="shared" si="1"/>
        <v>3774</v>
      </c>
      <c r="BQ39" s="839">
        <v>1048</v>
      </c>
      <c r="BR39" s="839">
        <v>954</v>
      </c>
      <c r="BS39" s="839">
        <v>779</v>
      </c>
      <c r="BT39" s="839">
        <v>993</v>
      </c>
    </row>
    <row r="40" spans="1:72" s="866" customFormat="1" ht="27.95" customHeight="1">
      <c r="A40" s="853" t="s">
        <v>14</v>
      </c>
      <c r="B40" s="854">
        <v>989</v>
      </c>
      <c r="C40" s="854">
        <v>801</v>
      </c>
      <c r="D40" s="854">
        <v>823</v>
      </c>
      <c r="E40" s="854">
        <v>676</v>
      </c>
      <c r="F40" s="854">
        <v>864</v>
      </c>
      <c r="G40" s="854">
        <f t="shared" si="0"/>
        <v>1094</v>
      </c>
      <c r="H40" s="855">
        <v>204</v>
      </c>
      <c r="I40" s="856">
        <v>356</v>
      </c>
      <c r="J40" s="856">
        <v>252</v>
      </c>
      <c r="K40" s="857">
        <v>282</v>
      </c>
      <c r="L40" s="858">
        <v>1347</v>
      </c>
      <c r="M40" s="859">
        <v>925</v>
      </c>
      <c r="N40" s="860">
        <v>273</v>
      </c>
      <c r="O40" s="860">
        <v>161</v>
      </c>
      <c r="P40" s="860">
        <v>210</v>
      </c>
      <c r="Q40" s="860">
        <v>281</v>
      </c>
      <c r="R40" s="861">
        <v>912</v>
      </c>
      <c r="S40" s="860">
        <v>186</v>
      </c>
      <c r="T40" s="860">
        <v>172</v>
      </c>
      <c r="U40" s="860">
        <v>205</v>
      </c>
      <c r="V40" s="860">
        <v>349</v>
      </c>
      <c r="W40" s="861">
        <v>1018</v>
      </c>
      <c r="X40" s="860">
        <v>266</v>
      </c>
      <c r="Y40" s="860">
        <v>270</v>
      </c>
      <c r="Z40" s="860">
        <v>238</v>
      </c>
      <c r="AA40" s="860">
        <v>244</v>
      </c>
      <c r="AB40" s="862">
        <v>782</v>
      </c>
      <c r="AC40" s="860">
        <v>184</v>
      </c>
      <c r="AD40" s="863">
        <v>162</v>
      </c>
      <c r="AE40" s="863">
        <v>192</v>
      </c>
      <c r="AF40" s="860">
        <v>244</v>
      </c>
      <c r="AG40" s="862">
        <v>720</v>
      </c>
      <c r="AH40" s="860">
        <v>251</v>
      </c>
      <c r="AI40" s="863">
        <v>178</v>
      </c>
      <c r="AJ40" s="863">
        <v>145</v>
      </c>
      <c r="AK40" s="863">
        <v>146</v>
      </c>
      <c r="AL40" s="862">
        <v>932</v>
      </c>
      <c r="AM40" s="860">
        <v>173</v>
      </c>
      <c r="AN40" s="863">
        <v>232</v>
      </c>
      <c r="AO40" s="863">
        <v>301</v>
      </c>
      <c r="AP40" s="863">
        <v>226</v>
      </c>
      <c r="AQ40" s="862">
        <v>954</v>
      </c>
      <c r="AR40" s="860">
        <v>253</v>
      </c>
      <c r="AS40" s="863">
        <v>186</v>
      </c>
      <c r="AT40" s="863">
        <v>252</v>
      </c>
      <c r="AU40" s="863">
        <v>263</v>
      </c>
      <c r="AV40" s="862">
        <v>964</v>
      </c>
      <c r="AW40" s="860">
        <v>251</v>
      </c>
      <c r="AX40" s="860">
        <v>235</v>
      </c>
      <c r="AY40" s="860">
        <v>239</v>
      </c>
      <c r="AZ40" s="860">
        <v>239</v>
      </c>
      <c r="BA40" s="862">
        <v>870</v>
      </c>
      <c r="BB40" s="860">
        <v>216</v>
      </c>
      <c r="BC40" s="863">
        <v>208</v>
      </c>
      <c r="BD40" s="863">
        <v>180</v>
      </c>
      <c r="BE40" s="860">
        <v>266</v>
      </c>
      <c r="BF40" s="862">
        <v>821</v>
      </c>
      <c r="BG40" s="864">
        <v>178</v>
      </c>
      <c r="BH40" s="864">
        <v>245</v>
      </c>
      <c r="BI40" s="864">
        <v>215</v>
      </c>
      <c r="BJ40" s="864">
        <v>183</v>
      </c>
      <c r="BK40" s="862">
        <v>650</v>
      </c>
      <c r="BL40" s="864">
        <v>170</v>
      </c>
      <c r="BM40" s="864">
        <v>173</v>
      </c>
      <c r="BN40" s="864">
        <v>158</v>
      </c>
      <c r="BO40" s="864">
        <v>149</v>
      </c>
      <c r="BP40" s="865">
        <f t="shared" si="1"/>
        <v>498</v>
      </c>
      <c r="BQ40" s="864">
        <v>135</v>
      </c>
      <c r="BR40" s="864">
        <v>127</v>
      </c>
      <c r="BS40" s="864">
        <v>115</v>
      </c>
      <c r="BT40" s="864">
        <v>121</v>
      </c>
    </row>
    <row r="41" spans="1:72" s="866" customFormat="1" ht="27.95" customHeight="1">
      <c r="A41" s="853" t="s">
        <v>13</v>
      </c>
      <c r="B41" s="854">
        <v>603</v>
      </c>
      <c r="C41" s="854">
        <v>427</v>
      </c>
      <c r="D41" s="854">
        <v>523</v>
      </c>
      <c r="E41" s="854">
        <v>501</v>
      </c>
      <c r="F41" s="854">
        <v>384</v>
      </c>
      <c r="G41" s="854">
        <f t="shared" si="0"/>
        <v>580</v>
      </c>
      <c r="H41" s="855">
        <v>197</v>
      </c>
      <c r="I41" s="856">
        <v>151</v>
      </c>
      <c r="J41" s="856">
        <v>127</v>
      </c>
      <c r="K41" s="857">
        <v>105</v>
      </c>
      <c r="L41" s="858">
        <v>596</v>
      </c>
      <c r="M41" s="859">
        <v>886</v>
      </c>
      <c r="N41" s="860">
        <v>205</v>
      </c>
      <c r="O41" s="860">
        <v>162</v>
      </c>
      <c r="P41" s="860">
        <v>231</v>
      </c>
      <c r="Q41" s="860">
        <v>288</v>
      </c>
      <c r="R41" s="861">
        <v>812</v>
      </c>
      <c r="S41" s="860">
        <v>223</v>
      </c>
      <c r="T41" s="860">
        <v>218</v>
      </c>
      <c r="U41" s="860">
        <v>160</v>
      </c>
      <c r="V41" s="860">
        <v>211</v>
      </c>
      <c r="W41" s="861">
        <v>1144</v>
      </c>
      <c r="X41" s="860">
        <v>224</v>
      </c>
      <c r="Y41" s="860">
        <v>286</v>
      </c>
      <c r="Z41" s="860">
        <v>293</v>
      </c>
      <c r="AA41" s="860">
        <v>341</v>
      </c>
      <c r="AB41" s="862">
        <v>1313</v>
      </c>
      <c r="AC41" s="860">
        <v>292</v>
      </c>
      <c r="AD41" s="863">
        <v>293</v>
      </c>
      <c r="AE41" s="863">
        <v>384</v>
      </c>
      <c r="AF41" s="860">
        <v>344</v>
      </c>
      <c r="AG41" s="862">
        <v>1082</v>
      </c>
      <c r="AH41" s="860">
        <v>370</v>
      </c>
      <c r="AI41" s="863">
        <v>255</v>
      </c>
      <c r="AJ41" s="863">
        <v>238</v>
      </c>
      <c r="AK41" s="863">
        <v>219</v>
      </c>
      <c r="AL41" s="862">
        <v>956</v>
      </c>
      <c r="AM41" s="860">
        <v>237</v>
      </c>
      <c r="AN41" s="863">
        <v>249</v>
      </c>
      <c r="AO41" s="863">
        <v>228</v>
      </c>
      <c r="AP41" s="863">
        <v>242</v>
      </c>
      <c r="AQ41" s="862">
        <v>922</v>
      </c>
      <c r="AR41" s="860">
        <v>207</v>
      </c>
      <c r="AS41" s="863">
        <v>237</v>
      </c>
      <c r="AT41" s="863">
        <v>208</v>
      </c>
      <c r="AU41" s="863">
        <v>270</v>
      </c>
      <c r="AV41" s="862">
        <v>1000</v>
      </c>
      <c r="AW41" s="860">
        <v>224</v>
      </c>
      <c r="AX41" s="860">
        <v>303</v>
      </c>
      <c r="AY41" s="860">
        <v>223</v>
      </c>
      <c r="AZ41" s="860">
        <v>250</v>
      </c>
      <c r="BA41" s="862">
        <v>1228</v>
      </c>
      <c r="BB41" s="860">
        <v>221</v>
      </c>
      <c r="BC41" s="863">
        <v>283</v>
      </c>
      <c r="BD41" s="863">
        <v>288</v>
      </c>
      <c r="BE41" s="860">
        <v>436</v>
      </c>
      <c r="BF41" s="862">
        <v>968</v>
      </c>
      <c r="BG41" s="864">
        <v>217</v>
      </c>
      <c r="BH41" s="864">
        <v>260</v>
      </c>
      <c r="BI41" s="864">
        <v>242</v>
      </c>
      <c r="BJ41" s="864">
        <v>249</v>
      </c>
      <c r="BK41" s="862">
        <v>919</v>
      </c>
      <c r="BL41" s="864">
        <v>201</v>
      </c>
      <c r="BM41" s="864">
        <v>255</v>
      </c>
      <c r="BN41" s="864">
        <v>200</v>
      </c>
      <c r="BO41" s="864">
        <v>263</v>
      </c>
      <c r="BP41" s="865">
        <f t="shared" si="1"/>
        <v>882</v>
      </c>
      <c r="BQ41" s="864">
        <v>190</v>
      </c>
      <c r="BR41" s="864">
        <v>243</v>
      </c>
      <c r="BS41" s="864">
        <v>206</v>
      </c>
      <c r="BT41" s="864">
        <v>243</v>
      </c>
    </row>
    <row r="42" spans="1:72" s="805" customFormat="1" ht="27.95" customHeight="1">
      <c r="A42" s="844" t="s">
        <v>12</v>
      </c>
      <c r="B42" s="845">
        <v>886</v>
      </c>
      <c r="C42" s="845">
        <v>949</v>
      </c>
      <c r="D42" s="845">
        <v>779</v>
      </c>
      <c r="E42" s="845">
        <v>591</v>
      </c>
      <c r="F42" s="845">
        <v>527</v>
      </c>
      <c r="G42" s="845">
        <f t="shared" si="0"/>
        <v>597</v>
      </c>
      <c r="H42" s="846">
        <v>136</v>
      </c>
      <c r="I42" s="847">
        <v>186</v>
      </c>
      <c r="J42" s="847">
        <v>113</v>
      </c>
      <c r="K42" s="848">
        <v>162</v>
      </c>
      <c r="L42" s="849">
        <v>731</v>
      </c>
      <c r="M42" s="850">
        <v>937</v>
      </c>
      <c r="N42" s="851">
        <v>193</v>
      </c>
      <c r="O42" s="851">
        <v>230</v>
      </c>
      <c r="P42" s="851">
        <v>287</v>
      </c>
      <c r="Q42" s="851">
        <v>227</v>
      </c>
      <c r="R42" s="840">
        <v>1080</v>
      </c>
      <c r="S42" s="851">
        <v>257</v>
      </c>
      <c r="T42" s="851">
        <v>249</v>
      </c>
      <c r="U42" s="851">
        <v>255</v>
      </c>
      <c r="V42" s="851">
        <v>319</v>
      </c>
      <c r="W42" s="840">
        <v>1452</v>
      </c>
      <c r="X42" s="851">
        <v>357</v>
      </c>
      <c r="Y42" s="851">
        <v>339</v>
      </c>
      <c r="Z42" s="851">
        <v>276</v>
      </c>
      <c r="AA42" s="851">
        <v>480</v>
      </c>
      <c r="AB42" s="841">
        <v>1769</v>
      </c>
      <c r="AC42" s="851">
        <v>354</v>
      </c>
      <c r="AD42" s="852">
        <v>467</v>
      </c>
      <c r="AE42" s="852">
        <v>431</v>
      </c>
      <c r="AF42" s="851">
        <v>517</v>
      </c>
      <c r="AG42" s="841">
        <v>1574</v>
      </c>
      <c r="AH42" s="851">
        <v>478</v>
      </c>
      <c r="AI42" s="852">
        <v>464</v>
      </c>
      <c r="AJ42" s="852">
        <v>327</v>
      </c>
      <c r="AK42" s="852">
        <v>305</v>
      </c>
      <c r="AL42" s="841">
        <v>1143</v>
      </c>
      <c r="AM42" s="851">
        <v>289</v>
      </c>
      <c r="AN42" s="852">
        <v>293</v>
      </c>
      <c r="AO42" s="852">
        <v>284</v>
      </c>
      <c r="AP42" s="852">
        <v>277</v>
      </c>
      <c r="AQ42" s="841">
        <v>1208</v>
      </c>
      <c r="AR42" s="851">
        <v>266</v>
      </c>
      <c r="AS42" s="852">
        <v>322</v>
      </c>
      <c r="AT42" s="852">
        <v>328</v>
      </c>
      <c r="AU42" s="852">
        <v>292</v>
      </c>
      <c r="AV42" s="841">
        <v>1053</v>
      </c>
      <c r="AW42" s="851">
        <v>272</v>
      </c>
      <c r="AX42" s="851">
        <v>326</v>
      </c>
      <c r="AY42" s="851">
        <v>213</v>
      </c>
      <c r="AZ42" s="851">
        <v>242</v>
      </c>
      <c r="BA42" s="841">
        <v>619</v>
      </c>
      <c r="BB42" s="851">
        <v>195</v>
      </c>
      <c r="BC42" s="852">
        <v>144</v>
      </c>
      <c r="BD42" s="852">
        <v>109</v>
      </c>
      <c r="BE42" s="851">
        <v>171</v>
      </c>
      <c r="BF42" s="841">
        <v>413</v>
      </c>
      <c r="BG42" s="839">
        <v>128</v>
      </c>
      <c r="BH42" s="839">
        <v>120</v>
      </c>
      <c r="BI42" s="839">
        <v>74</v>
      </c>
      <c r="BJ42" s="839">
        <v>91</v>
      </c>
      <c r="BK42" s="841">
        <v>278</v>
      </c>
      <c r="BL42" s="839">
        <v>72</v>
      </c>
      <c r="BM42" s="839">
        <v>79</v>
      </c>
      <c r="BN42" s="839">
        <v>67</v>
      </c>
      <c r="BO42" s="839">
        <v>60</v>
      </c>
      <c r="BP42" s="841">
        <f t="shared" si="1"/>
        <v>350</v>
      </c>
      <c r="BQ42" s="839">
        <v>64</v>
      </c>
      <c r="BR42" s="839">
        <v>109</v>
      </c>
      <c r="BS42" s="839">
        <v>89</v>
      </c>
      <c r="BT42" s="839">
        <v>88</v>
      </c>
    </row>
    <row r="43" spans="1:72" s="805" customFormat="1" ht="27.95" customHeight="1">
      <c r="A43" s="844" t="s">
        <v>11</v>
      </c>
      <c r="B43" s="845">
        <v>991</v>
      </c>
      <c r="C43" s="845">
        <v>950</v>
      </c>
      <c r="D43" s="845">
        <v>1209</v>
      </c>
      <c r="E43" s="845">
        <v>813</v>
      </c>
      <c r="F43" s="845">
        <v>853</v>
      </c>
      <c r="G43" s="845">
        <f t="shared" si="0"/>
        <v>1030</v>
      </c>
      <c r="H43" s="846">
        <v>266</v>
      </c>
      <c r="I43" s="847">
        <v>277</v>
      </c>
      <c r="J43" s="847">
        <v>216</v>
      </c>
      <c r="K43" s="848">
        <v>271</v>
      </c>
      <c r="L43" s="849">
        <v>1234</v>
      </c>
      <c r="M43" s="850">
        <v>1599</v>
      </c>
      <c r="N43" s="851">
        <v>306</v>
      </c>
      <c r="O43" s="851">
        <v>327</v>
      </c>
      <c r="P43" s="851">
        <v>417</v>
      </c>
      <c r="Q43" s="851">
        <v>549</v>
      </c>
      <c r="R43" s="840">
        <v>2031</v>
      </c>
      <c r="S43" s="851">
        <v>361</v>
      </c>
      <c r="T43" s="851">
        <v>536</v>
      </c>
      <c r="U43" s="851">
        <v>485</v>
      </c>
      <c r="V43" s="851">
        <v>649</v>
      </c>
      <c r="W43" s="840">
        <v>2705</v>
      </c>
      <c r="X43" s="851">
        <v>511</v>
      </c>
      <c r="Y43" s="851">
        <v>729</v>
      </c>
      <c r="Z43" s="851">
        <v>599</v>
      </c>
      <c r="AA43" s="851">
        <v>866</v>
      </c>
      <c r="AB43" s="841">
        <v>2593</v>
      </c>
      <c r="AC43" s="851">
        <v>757</v>
      </c>
      <c r="AD43" s="852">
        <v>602</v>
      </c>
      <c r="AE43" s="852">
        <v>548</v>
      </c>
      <c r="AF43" s="851">
        <v>686</v>
      </c>
      <c r="AG43" s="841">
        <v>1809</v>
      </c>
      <c r="AH43" s="851">
        <v>577</v>
      </c>
      <c r="AI43" s="852">
        <v>468</v>
      </c>
      <c r="AJ43" s="852">
        <v>352</v>
      </c>
      <c r="AK43" s="852">
        <v>412</v>
      </c>
      <c r="AL43" s="841">
        <v>1468</v>
      </c>
      <c r="AM43" s="851">
        <v>304</v>
      </c>
      <c r="AN43" s="852">
        <v>385</v>
      </c>
      <c r="AO43" s="852">
        <v>400</v>
      </c>
      <c r="AP43" s="852">
        <v>379</v>
      </c>
      <c r="AQ43" s="841">
        <v>1661</v>
      </c>
      <c r="AR43" s="851">
        <v>382</v>
      </c>
      <c r="AS43" s="852">
        <v>437</v>
      </c>
      <c r="AT43" s="852">
        <v>380</v>
      </c>
      <c r="AU43" s="852">
        <v>462</v>
      </c>
      <c r="AV43" s="841">
        <v>1549</v>
      </c>
      <c r="AW43" s="851">
        <v>393</v>
      </c>
      <c r="AX43" s="851">
        <v>423</v>
      </c>
      <c r="AY43" s="851">
        <v>329</v>
      </c>
      <c r="AZ43" s="851">
        <v>404</v>
      </c>
      <c r="BA43" s="841">
        <v>1466</v>
      </c>
      <c r="BB43" s="851">
        <v>280</v>
      </c>
      <c r="BC43" s="852">
        <v>326</v>
      </c>
      <c r="BD43" s="852">
        <v>356</v>
      </c>
      <c r="BE43" s="851">
        <v>504</v>
      </c>
      <c r="BF43" s="841">
        <v>1660</v>
      </c>
      <c r="BG43" s="839">
        <v>400</v>
      </c>
      <c r="BH43" s="839">
        <v>440</v>
      </c>
      <c r="BI43" s="839">
        <v>393</v>
      </c>
      <c r="BJ43" s="839">
        <v>427</v>
      </c>
      <c r="BK43" s="841">
        <v>1384</v>
      </c>
      <c r="BL43" s="839">
        <v>335</v>
      </c>
      <c r="BM43" s="839">
        <v>323</v>
      </c>
      <c r="BN43" s="839">
        <v>276</v>
      </c>
      <c r="BO43" s="839">
        <v>450</v>
      </c>
      <c r="BP43" s="841">
        <f t="shared" si="1"/>
        <v>1252</v>
      </c>
      <c r="BQ43" s="839">
        <v>290</v>
      </c>
      <c r="BR43" s="839">
        <v>289</v>
      </c>
      <c r="BS43" s="839">
        <v>291</v>
      </c>
      <c r="BT43" s="839">
        <v>382</v>
      </c>
    </row>
    <row r="44" spans="1:72" s="866" customFormat="1" ht="27.95" customHeight="1">
      <c r="A44" s="853" t="s">
        <v>10</v>
      </c>
      <c r="B44" s="854">
        <v>465</v>
      </c>
      <c r="C44" s="854">
        <v>267</v>
      </c>
      <c r="D44" s="854">
        <v>383</v>
      </c>
      <c r="E44" s="854">
        <v>382</v>
      </c>
      <c r="F44" s="854">
        <v>391</v>
      </c>
      <c r="G44" s="854">
        <f t="shared" si="0"/>
        <v>502</v>
      </c>
      <c r="H44" s="855">
        <v>99</v>
      </c>
      <c r="I44" s="856">
        <v>119</v>
      </c>
      <c r="J44" s="856">
        <v>132</v>
      </c>
      <c r="K44" s="857">
        <v>152</v>
      </c>
      <c r="L44" s="858">
        <v>540</v>
      </c>
      <c r="M44" s="859">
        <v>208</v>
      </c>
      <c r="N44" s="860">
        <v>112</v>
      </c>
      <c r="O44" s="860">
        <v>24</v>
      </c>
      <c r="P44" s="860">
        <v>37</v>
      </c>
      <c r="Q44" s="860">
        <v>35</v>
      </c>
      <c r="R44" s="861">
        <v>167</v>
      </c>
      <c r="S44" s="860">
        <v>43</v>
      </c>
      <c r="T44" s="860">
        <v>32</v>
      </c>
      <c r="U44" s="860">
        <v>58</v>
      </c>
      <c r="V44" s="860">
        <v>34</v>
      </c>
      <c r="W44" s="861">
        <v>134</v>
      </c>
      <c r="X44" s="860">
        <v>43</v>
      </c>
      <c r="Y44" s="860">
        <v>27</v>
      </c>
      <c r="Z44" s="860">
        <v>33</v>
      </c>
      <c r="AA44" s="860">
        <v>31</v>
      </c>
      <c r="AB44" s="862">
        <v>234</v>
      </c>
      <c r="AC44" s="860">
        <v>26</v>
      </c>
      <c r="AD44" s="863">
        <v>67</v>
      </c>
      <c r="AE44" s="863">
        <v>82</v>
      </c>
      <c r="AF44" s="860">
        <v>59</v>
      </c>
      <c r="AG44" s="862">
        <v>158</v>
      </c>
      <c r="AH44" s="860">
        <v>44</v>
      </c>
      <c r="AI44" s="863">
        <v>49</v>
      </c>
      <c r="AJ44" s="863">
        <v>39</v>
      </c>
      <c r="AK44" s="863">
        <v>26</v>
      </c>
      <c r="AL44" s="862">
        <v>113</v>
      </c>
      <c r="AM44" s="860">
        <v>19</v>
      </c>
      <c r="AN44" s="863">
        <v>32</v>
      </c>
      <c r="AO44" s="863">
        <v>23</v>
      </c>
      <c r="AP44" s="863">
        <v>39</v>
      </c>
      <c r="AQ44" s="862">
        <v>92</v>
      </c>
      <c r="AR44" s="860">
        <v>24</v>
      </c>
      <c r="AS44" s="863">
        <v>28</v>
      </c>
      <c r="AT44" s="863">
        <v>23</v>
      </c>
      <c r="AU44" s="863">
        <v>17</v>
      </c>
      <c r="AV44" s="862">
        <v>139</v>
      </c>
      <c r="AW44" s="860">
        <v>32</v>
      </c>
      <c r="AX44" s="860">
        <v>37</v>
      </c>
      <c r="AY44" s="860">
        <v>29</v>
      </c>
      <c r="AZ44" s="860">
        <v>41</v>
      </c>
      <c r="BA44" s="862">
        <v>144</v>
      </c>
      <c r="BB44" s="860">
        <v>38</v>
      </c>
      <c r="BC44" s="863">
        <v>32</v>
      </c>
      <c r="BD44" s="863">
        <v>39</v>
      </c>
      <c r="BE44" s="860">
        <v>35</v>
      </c>
      <c r="BF44" s="862">
        <v>123</v>
      </c>
      <c r="BG44" s="864">
        <v>31</v>
      </c>
      <c r="BH44" s="864">
        <v>39</v>
      </c>
      <c r="BI44" s="864">
        <v>27</v>
      </c>
      <c r="BJ44" s="864">
        <v>26</v>
      </c>
      <c r="BK44" s="862">
        <v>92</v>
      </c>
      <c r="BL44" s="864">
        <v>20</v>
      </c>
      <c r="BM44" s="864">
        <v>28</v>
      </c>
      <c r="BN44" s="864">
        <v>25</v>
      </c>
      <c r="BO44" s="864">
        <v>19</v>
      </c>
      <c r="BP44" s="865">
        <f t="shared" si="1"/>
        <v>52</v>
      </c>
      <c r="BQ44" s="864">
        <v>7</v>
      </c>
      <c r="BR44" s="864">
        <v>14</v>
      </c>
      <c r="BS44" s="864">
        <v>14</v>
      </c>
      <c r="BT44" s="864">
        <v>17</v>
      </c>
    </row>
    <row r="45" spans="1:72" s="866" customFormat="1" ht="27.95" customHeight="1">
      <c r="A45" s="853" t="s">
        <v>9</v>
      </c>
      <c r="B45" s="854">
        <v>6096</v>
      </c>
      <c r="C45" s="854">
        <v>5916</v>
      </c>
      <c r="D45" s="854">
        <v>5942</v>
      </c>
      <c r="E45" s="854">
        <v>7024</v>
      </c>
      <c r="F45" s="854">
        <v>7876</v>
      </c>
      <c r="G45" s="854">
        <f t="shared" si="0"/>
        <v>9436</v>
      </c>
      <c r="H45" s="855">
        <v>2350</v>
      </c>
      <c r="I45" s="856">
        <v>2557</v>
      </c>
      <c r="J45" s="856">
        <v>2149</v>
      </c>
      <c r="K45" s="857">
        <v>2380</v>
      </c>
      <c r="L45" s="858">
        <v>9848</v>
      </c>
      <c r="M45" s="859">
        <v>9777</v>
      </c>
      <c r="N45" s="860">
        <v>2515</v>
      </c>
      <c r="O45" s="860">
        <v>2378</v>
      </c>
      <c r="P45" s="860">
        <v>2125</v>
      </c>
      <c r="Q45" s="860">
        <v>2759</v>
      </c>
      <c r="R45" s="861">
        <v>9696</v>
      </c>
      <c r="S45" s="860">
        <v>2304</v>
      </c>
      <c r="T45" s="860">
        <v>2053</v>
      </c>
      <c r="U45" s="860">
        <v>2360</v>
      </c>
      <c r="V45" s="860">
        <v>2979</v>
      </c>
      <c r="W45" s="861">
        <v>9786</v>
      </c>
      <c r="X45" s="860">
        <v>2429</v>
      </c>
      <c r="Y45" s="860">
        <v>2420</v>
      </c>
      <c r="Z45" s="860">
        <v>2325</v>
      </c>
      <c r="AA45" s="860">
        <v>2612</v>
      </c>
      <c r="AB45" s="862">
        <v>10475</v>
      </c>
      <c r="AC45" s="860">
        <v>2555</v>
      </c>
      <c r="AD45" s="863">
        <v>2592</v>
      </c>
      <c r="AE45" s="863">
        <v>2563</v>
      </c>
      <c r="AF45" s="860">
        <v>2765</v>
      </c>
      <c r="AG45" s="862">
        <v>8862</v>
      </c>
      <c r="AH45" s="860">
        <v>2800</v>
      </c>
      <c r="AI45" s="863">
        <v>2231</v>
      </c>
      <c r="AJ45" s="863">
        <v>1954</v>
      </c>
      <c r="AK45" s="863">
        <v>1877</v>
      </c>
      <c r="AL45" s="862">
        <v>7742</v>
      </c>
      <c r="AM45" s="860">
        <v>1866</v>
      </c>
      <c r="AN45" s="863">
        <v>1849</v>
      </c>
      <c r="AO45" s="863">
        <v>2215</v>
      </c>
      <c r="AP45" s="863">
        <v>1812</v>
      </c>
      <c r="AQ45" s="862">
        <v>8127</v>
      </c>
      <c r="AR45" s="860">
        <v>1860</v>
      </c>
      <c r="AS45" s="863">
        <v>2021</v>
      </c>
      <c r="AT45" s="863">
        <v>1990</v>
      </c>
      <c r="AU45" s="863">
        <v>2256</v>
      </c>
      <c r="AV45" s="862">
        <v>7980</v>
      </c>
      <c r="AW45" s="860">
        <v>1961</v>
      </c>
      <c r="AX45" s="860">
        <v>2119</v>
      </c>
      <c r="AY45" s="860">
        <v>1903</v>
      </c>
      <c r="AZ45" s="860">
        <v>1997</v>
      </c>
      <c r="BA45" s="862">
        <v>8486</v>
      </c>
      <c r="BB45" s="860">
        <v>1885</v>
      </c>
      <c r="BC45" s="863">
        <v>1938</v>
      </c>
      <c r="BD45" s="863">
        <v>2012</v>
      </c>
      <c r="BE45" s="860">
        <v>2651</v>
      </c>
      <c r="BF45" s="862">
        <v>9202</v>
      </c>
      <c r="BG45" s="864">
        <v>2465</v>
      </c>
      <c r="BH45" s="864">
        <v>2213</v>
      </c>
      <c r="BI45" s="864">
        <v>2253</v>
      </c>
      <c r="BJ45" s="864">
        <v>2271</v>
      </c>
      <c r="BK45" s="862">
        <v>8537</v>
      </c>
      <c r="BL45" s="864">
        <v>1999</v>
      </c>
      <c r="BM45" s="864">
        <v>2315</v>
      </c>
      <c r="BN45" s="864">
        <v>1920</v>
      </c>
      <c r="BO45" s="864">
        <v>2303</v>
      </c>
      <c r="BP45" s="865">
        <f t="shared" si="1"/>
        <v>7431</v>
      </c>
      <c r="BQ45" s="864">
        <v>1831</v>
      </c>
      <c r="BR45" s="864">
        <v>1985</v>
      </c>
      <c r="BS45" s="864">
        <v>1833</v>
      </c>
      <c r="BT45" s="864">
        <v>1782</v>
      </c>
    </row>
    <row r="46" spans="1:72" s="805" customFormat="1" ht="27.95" customHeight="1">
      <c r="A46" s="844" t="s">
        <v>8</v>
      </c>
      <c r="B46" s="845">
        <v>1160</v>
      </c>
      <c r="C46" s="845">
        <v>1075</v>
      </c>
      <c r="D46" s="845">
        <v>1083</v>
      </c>
      <c r="E46" s="845">
        <v>1106</v>
      </c>
      <c r="F46" s="845">
        <v>1007</v>
      </c>
      <c r="G46" s="845">
        <f t="shared" si="0"/>
        <v>1196</v>
      </c>
      <c r="H46" s="846">
        <v>210</v>
      </c>
      <c r="I46" s="847">
        <v>316</v>
      </c>
      <c r="J46" s="847">
        <v>266</v>
      </c>
      <c r="K46" s="848">
        <v>404</v>
      </c>
      <c r="L46" s="849">
        <v>1670</v>
      </c>
      <c r="M46" s="850">
        <v>1263</v>
      </c>
      <c r="N46" s="851">
        <v>303</v>
      </c>
      <c r="O46" s="851">
        <v>319</v>
      </c>
      <c r="P46" s="851">
        <v>331</v>
      </c>
      <c r="Q46" s="851">
        <v>310</v>
      </c>
      <c r="R46" s="840">
        <v>1299</v>
      </c>
      <c r="S46" s="851">
        <v>303</v>
      </c>
      <c r="T46" s="851">
        <v>332</v>
      </c>
      <c r="U46" s="851">
        <v>328</v>
      </c>
      <c r="V46" s="851">
        <v>336</v>
      </c>
      <c r="W46" s="840">
        <v>1001</v>
      </c>
      <c r="X46" s="851">
        <v>214</v>
      </c>
      <c r="Y46" s="851">
        <v>246</v>
      </c>
      <c r="Z46" s="851">
        <v>240</v>
      </c>
      <c r="AA46" s="851">
        <v>301</v>
      </c>
      <c r="AB46" s="841">
        <v>1032</v>
      </c>
      <c r="AC46" s="851">
        <v>228</v>
      </c>
      <c r="AD46" s="852">
        <v>248</v>
      </c>
      <c r="AE46" s="852">
        <v>277</v>
      </c>
      <c r="AF46" s="851">
        <v>279</v>
      </c>
      <c r="AG46" s="841">
        <v>673</v>
      </c>
      <c r="AH46" s="851">
        <v>219</v>
      </c>
      <c r="AI46" s="852">
        <v>185</v>
      </c>
      <c r="AJ46" s="852">
        <v>131</v>
      </c>
      <c r="AK46" s="852">
        <v>138</v>
      </c>
      <c r="AL46" s="841">
        <v>566</v>
      </c>
      <c r="AM46" s="851">
        <v>159</v>
      </c>
      <c r="AN46" s="852">
        <v>153</v>
      </c>
      <c r="AO46" s="852">
        <v>118</v>
      </c>
      <c r="AP46" s="852">
        <v>136</v>
      </c>
      <c r="AQ46" s="841">
        <v>564</v>
      </c>
      <c r="AR46" s="851">
        <v>131</v>
      </c>
      <c r="AS46" s="852">
        <v>149</v>
      </c>
      <c r="AT46" s="852">
        <v>146</v>
      </c>
      <c r="AU46" s="852">
        <v>138</v>
      </c>
      <c r="AV46" s="841">
        <v>461</v>
      </c>
      <c r="AW46" s="851">
        <v>117</v>
      </c>
      <c r="AX46" s="851">
        <v>145</v>
      </c>
      <c r="AY46" s="851">
        <v>88</v>
      </c>
      <c r="AZ46" s="851">
        <v>111</v>
      </c>
      <c r="BA46" s="841">
        <v>449</v>
      </c>
      <c r="BB46" s="851">
        <v>113</v>
      </c>
      <c r="BC46" s="852">
        <v>86</v>
      </c>
      <c r="BD46" s="852">
        <v>118</v>
      </c>
      <c r="BE46" s="851">
        <v>132</v>
      </c>
      <c r="BF46" s="841">
        <v>436</v>
      </c>
      <c r="BG46" s="839">
        <v>104</v>
      </c>
      <c r="BH46" s="839">
        <v>111</v>
      </c>
      <c r="BI46" s="839">
        <v>114</v>
      </c>
      <c r="BJ46" s="839">
        <v>107</v>
      </c>
      <c r="BK46" s="841">
        <v>367</v>
      </c>
      <c r="BL46" s="839">
        <v>84</v>
      </c>
      <c r="BM46" s="839">
        <v>82</v>
      </c>
      <c r="BN46" s="839">
        <v>81</v>
      </c>
      <c r="BO46" s="839">
        <v>120</v>
      </c>
      <c r="BP46" s="841">
        <f t="shared" si="1"/>
        <v>255</v>
      </c>
      <c r="BQ46" s="839">
        <v>85</v>
      </c>
      <c r="BR46" s="839">
        <v>63</v>
      </c>
      <c r="BS46" s="839">
        <v>51</v>
      </c>
      <c r="BT46" s="839">
        <v>56</v>
      </c>
    </row>
    <row r="47" spans="1:72" s="805" customFormat="1" ht="27.95" customHeight="1">
      <c r="A47" s="844" t="s">
        <v>7</v>
      </c>
      <c r="B47" s="845">
        <v>726</v>
      </c>
      <c r="C47" s="845">
        <v>652</v>
      </c>
      <c r="D47" s="845">
        <v>722</v>
      </c>
      <c r="E47" s="845">
        <v>653</v>
      </c>
      <c r="F47" s="845">
        <v>773</v>
      </c>
      <c r="G47" s="845">
        <f t="shared" si="0"/>
        <v>913</v>
      </c>
      <c r="H47" s="846">
        <v>208</v>
      </c>
      <c r="I47" s="847">
        <v>213</v>
      </c>
      <c r="J47" s="847">
        <v>222</v>
      </c>
      <c r="K47" s="848">
        <v>270</v>
      </c>
      <c r="L47" s="849">
        <v>895</v>
      </c>
      <c r="M47" s="850">
        <v>985</v>
      </c>
      <c r="N47" s="851">
        <v>267</v>
      </c>
      <c r="O47" s="851">
        <v>232</v>
      </c>
      <c r="P47" s="851">
        <v>264</v>
      </c>
      <c r="Q47" s="851">
        <v>222</v>
      </c>
      <c r="R47" s="840">
        <v>849</v>
      </c>
      <c r="S47" s="851">
        <v>243</v>
      </c>
      <c r="T47" s="851">
        <v>193</v>
      </c>
      <c r="U47" s="851">
        <v>197</v>
      </c>
      <c r="V47" s="851">
        <v>216</v>
      </c>
      <c r="W47" s="840">
        <v>953</v>
      </c>
      <c r="X47" s="851">
        <v>252</v>
      </c>
      <c r="Y47" s="851">
        <v>243</v>
      </c>
      <c r="Z47" s="851">
        <v>141</v>
      </c>
      <c r="AA47" s="851">
        <v>317</v>
      </c>
      <c r="AB47" s="841">
        <v>1112</v>
      </c>
      <c r="AC47" s="851">
        <v>398</v>
      </c>
      <c r="AD47" s="852">
        <v>212</v>
      </c>
      <c r="AE47" s="852">
        <v>207</v>
      </c>
      <c r="AF47" s="851">
        <v>295</v>
      </c>
      <c r="AG47" s="841">
        <v>873</v>
      </c>
      <c r="AH47" s="851">
        <v>294</v>
      </c>
      <c r="AI47" s="852">
        <v>212</v>
      </c>
      <c r="AJ47" s="852">
        <v>179</v>
      </c>
      <c r="AK47" s="852">
        <v>188</v>
      </c>
      <c r="AL47" s="841">
        <v>625</v>
      </c>
      <c r="AM47" s="851">
        <v>197</v>
      </c>
      <c r="AN47" s="852">
        <v>144</v>
      </c>
      <c r="AO47" s="852">
        <v>143</v>
      </c>
      <c r="AP47" s="852">
        <v>141</v>
      </c>
      <c r="AQ47" s="841">
        <v>402</v>
      </c>
      <c r="AR47" s="851">
        <v>151</v>
      </c>
      <c r="AS47" s="852">
        <v>87</v>
      </c>
      <c r="AT47" s="852">
        <v>79</v>
      </c>
      <c r="AU47" s="852">
        <v>85</v>
      </c>
      <c r="AV47" s="841">
        <v>323</v>
      </c>
      <c r="AW47" s="851">
        <v>96</v>
      </c>
      <c r="AX47" s="851">
        <v>90</v>
      </c>
      <c r="AY47" s="851">
        <v>62</v>
      </c>
      <c r="AZ47" s="851">
        <v>75</v>
      </c>
      <c r="BA47" s="841">
        <v>403</v>
      </c>
      <c r="BB47" s="851">
        <v>91</v>
      </c>
      <c r="BC47" s="852">
        <v>83</v>
      </c>
      <c r="BD47" s="852">
        <v>100</v>
      </c>
      <c r="BE47" s="851">
        <v>129</v>
      </c>
      <c r="BF47" s="841">
        <v>434</v>
      </c>
      <c r="BG47" s="839">
        <v>109</v>
      </c>
      <c r="BH47" s="839">
        <v>92</v>
      </c>
      <c r="BI47" s="839">
        <v>96</v>
      </c>
      <c r="BJ47" s="839">
        <v>137</v>
      </c>
      <c r="BK47" s="841">
        <v>351</v>
      </c>
      <c r="BL47" s="839">
        <v>72</v>
      </c>
      <c r="BM47" s="839">
        <v>107</v>
      </c>
      <c r="BN47" s="839">
        <v>76</v>
      </c>
      <c r="BO47" s="839">
        <v>96</v>
      </c>
      <c r="BP47" s="841">
        <f t="shared" si="1"/>
        <v>412</v>
      </c>
      <c r="BQ47" s="839">
        <v>118</v>
      </c>
      <c r="BR47" s="839">
        <v>122</v>
      </c>
      <c r="BS47" s="839">
        <v>83</v>
      </c>
      <c r="BT47" s="839">
        <v>89</v>
      </c>
    </row>
    <row r="48" spans="1:72" s="866" customFormat="1" ht="27.95" customHeight="1">
      <c r="A48" s="853" t="s">
        <v>6</v>
      </c>
      <c r="B48" s="854">
        <v>777</v>
      </c>
      <c r="C48" s="854">
        <v>766</v>
      </c>
      <c r="D48" s="854">
        <v>953</v>
      </c>
      <c r="E48" s="854">
        <v>1057</v>
      </c>
      <c r="F48" s="854">
        <v>893</v>
      </c>
      <c r="G48" s="854">
        <f t="shared" si="0"/>
        <v>1121</v>
      </c>
      <c r="H48" s="855">
        <v>253</v>
      </c>
      <c r="I48" s="856">
        <v>261</v>
      </c>
      <c r="J48" s="856">
        <v>328</v>
      </c>
      <c r="K48" s="857">
        <v>279</v>
      </c>
      <c r="L48" s="858">
        <v>1481</v>
      </c>
      <c r="M48" s="859">
        <v>1482</v>
      </c>
      <c r="N48" s="860">
        <v>125</v>
      </c>
      <c r="O48" s="860">
        <v>411</v>
      </c>
      <c r="P48" s="860">
        <v>454</v>
      </c>
      <c r="Q48" s="860">
        <v>492</v>
      </c>
      <c r="R48" s="861">
        <v>2005</v>
      </c>
      <c r="S48" s="860">
        <v>408</v>
      </c>
      <c r="T48" s="860">
        <v>442</v>
      </c>
      <c r="U48" s="860">
        <v>543</v>
      </c>
      <c r="V48" s="860">
        <v>612</v>
      </c>
      <c r="W48" s="861">
        <v>2611</v>
      </c>
      <c r="X48" s="860">
        <v>636</v>
      </c>
      <c r="Y48" s="860">
        <v>599</v>
      </c>
      <c r="Z48" s="860">
        <v>582</v>
      </c>
      <c r="AA48" s="860">
        <v>794</v>
      </c>
      <c r="AB48" s="862">
        <v>2953</v>
      </c>
      <c r="AC48" s="860">
        <v>826</v>
      </c>
      <c r="AD48" s="863">
        <v>725</v>
      </c>
      <c r="AE48" s="863">
        <v>690</v>
      </c>
      <c r="AF48" s="860">
        <v>712</v>
      </c>
      <c r="AG48" s="862">
        <v>2230</v>
      </c>
      <c r="AH48" s="860">
        <v>728</v>
      </c>
      <c r="AI48" s="863">
        <v>499</v>
      </c>
      <c r="AJ48" s="863">
        <v>534</v>
      </c>
      <c r="AK48" s="863">
        <v>469</v>
      </c>
      <c r="AL48" s="862">
        <v>2076</v>
      </c>
      <c r="AM48" s="860">
        <v>444</v>
      </c>
      <c r="AN48" s="863">
        <v>503</v>
      </c>
      <c r="AO48" s="863">
        <v>548</v>
      </c>
      <c r="AP48" s="863">
        <v>581</v>
      </c>
      <c r="AQ48" s="862">
        <v>2133</v>
      </c>
      <c r="AR48" s="860">
        <v>499</v>
      </c>
      <c r="AS48" s="863">
        <v>574</v>
      </c>
      <c r="AT48" s="863">
        <v>508</v>
      </c>
      <c r="AU48" s="863">
        <v>552</v>
      </c>
      <c r="AV48" s="862">
        <v>1999</v>
      </c>
      <c r="AW48" s="860">
        <v>492</v>
      </c>
      <c r="AX48" s="860">
        <v>487</v>
      </c>
      <c r="AY48" s="860">
        <v>478</v>
      </c>
      <c r="AZ48" s="860">
        <v>542</v>
      </c>
      <c r="BA48" s="862">
        <v>2324</v>
      </c>
      <c r="BB48" s="860">
        <v>468</v>
      </c>
      <c r="BC48" s="863">
        <v>577</v>
      </c>
      <c r="BD48" s="863">
        <v>545</v>
      </c>
      <c r="BE48" s="860">
        <v>734</v>
      </c>
      <c r="BF48" s="862">
        <v>2263</v>
      </c>
      <c r="BG48" s="864">
        <v>570</v>
      </c>
      <c r="BH48" s="864">
        <v>609</v>
      </c>
      <c r="BI48" s="864">
        <v>537</v>
      </c>
      <c r="BJ48" s="864">
        <v>547</v>
      </c>
      <c r="BK48" s="862">
        <v>1973</v>
      </c>
      <c r="BL48" s="864">
        <v>435</v>
      </c>
      <c r="BM48" s="864">
        <v>473</v>
      </c>
      <c r="BN48" s="864">
        <v>490</v>
      </c>
      <c r="BO48" s="864">
        <v>575</v>
      </c>
      <c r="BP48" s="865">
        <f t="shared" si="1"/>
        <v>1285</v>
      </c>
      <c r="BQ48" s="864">
        <v>434</v>
      </c>
      <c r="BR48" s="864">
        <v>205</v>
      </c>
      <c r="BS48" s="864">
        <v>294</v>
      </c>
      <c r="BT48" s="864">
        <v>352</v>
      </c>
    </row>
    <row r="49" spans="1:72" s="866" customFormat="1" ht="27.95" customHeight="1">
      <c r="A49" s="853" t="s">
        <v>5</v>
      </c>
      <c r="B49" s="854">
        <v>1169</v>
      </c>
      <c r="C49" s="854">
        <v>973</v>
      </c>
      <c r="D49" s="854">
        <v>1237</v>
      </c>
      <c r="E49" s="854">
        <v>1306</v>
      </c>
      <c r="F49" s="854">
        <v>1093</v>
      </c>
      <c r="G49" s="854">
        <f t="shared" si="0"/>
        <v>1202</v>
      </c>
      <c r="H49" s="855">
        <v>311</v>
      </c>
      <c r="I49" s="856">
        <v>369</v>
      </c>
      <c r="J49" s="856">
        <v>279</v>
      </c>
      <c r="K49" s="857">
        <v>243</v>
      </c>
      <c r="L49" s="858">
        <v>1015</v>
      </c>
      <c r="M49" s="859">
        <v>1314</v>
      </c>
      <c r="N49" s="860">
        <v>267</v>
      </c>
      <c r="O49" s="860">
        <v>273</v>
      </c>
      <c r="P49" s="860">
        <v>338</v>
      </c>
      <c r="Q49" s="860">
        <v>436</v>
      </c>
      <c r="R49" s="861">
        <v>1628</v>
      </c>
      <c r="S49" s="860">
        <v>375</v>
      </c>
      <c r="T49" s="860">
        <v>324</v>
      </c>
      <c r="U49" s="860">
        <v>412</v>
      </c>
      <c r="V49" s="860">
        <v>517</v>
      </c>
      <c r="W49" s="861">
        <v>2147</v>
      </c>
      <c r="X49" s="860">
        <v>410</v>
      </c>
      <c r="Y49" s="860">
        <v>566</v>
      </c>
      <c r="Z49" s="860">
        <v>532</v>
      </c>
      <c r="AA49" s="860">
        <v>639</v>
      </c>
      <c r="AB49" s="862">
        <v>1552</v>
      </c>
      <c r="AC49" s="860">
        <v>401</v>
      </c>
      <c r="AD49" s="863">
        <v>385</v>
      </c>
      <c r="AE49" s="863">
        <v>361</v>
      </c>
      <c r="AF49" s="860">
        <v>405</v>
      </c>
      <c r="AG49" s="862">
        <v>1578</v>
      </c>
      <c r="AH49" s="860">
        <v>348</v>
      </c>
      <c r="AI49" s="863">
        <v>434</v>
      </c>
      <c r="AJ49" s="863">
        <v>415</v>
      </c>
      <c r="AK49" s="863">
        <v>381</v>
      </c>
      <c r="AL49" s="862">
        <v>1416</v>
      </c>
      <c r="AM49" s="860">
        <v>343</v>
      </c>
      <c r="AN49" s="863">
        <v>307</v>
      </c>
      <c r="AO49" s="863">
        <v>399</v>
      </c>
      <c r="AP49" s="863">
        <v>367</v>
      </c>
      <c r="AQ49" s="862">
        <v>1530</v>
      </c>
      <c r="AR49" s="860">
        <v>380</v>
      </c>
      <c r="AS49" s="863">
        <v>368</v>
      </c>
      <c r="AT49" s="863">
        <v>374</v>
      </c>
      <c r="AU49" s="863">
        <v>408</v>
      </c>
      <c r="AV49" s="862">
        <v>1565</v>
      </c>
      <c r="AW49" s="860">
        <v>374</v>
      </c>
      <c r="AX49" s="860">
        <v>410</v>
      </c>
      <c r="AY49" s="860">
        <v>363</v>
      </c>
      <c r="AZ49" s="860">
        <v>418</v>
      </c>
      <c r="BA49" s="862">
        <v>1777</v>
      </c>
      <c r="BB49" s="860">
        <v>315</v>
      </c>
      <c r="BC49" s="863">
        <v>413</v>
      </c>
      <c r="BD49" s="863">
        <v>465</v>
      </c>
      <c r="BE49" s="860">
        <v>584</v>
      </c>
      <c r="BF49" s="862">
        <v>1733</v>
      </c>
      <c r="BG49" s="864">
        <v>487</v>
      </c>
      <c r="BH49" s="864">
        <v>457</v>
      </c>
      <c r="BI49" s="864">
        <v>377</v>
      </c>
      <c r="BJ49" s="864">
        <v>412</v>
      </c>
      <c r="BK49" s="862">
        <v>1553</v>
      </c>
      <c r="BL49" s="864">
        <v>350</v>
      </c>
      <c r="BM49" s="864">
        <v>405</v>
      </c>
      <c r="BN49" s="864">
        <v>338</v>
      </c>
      <c r="BO49" s="864">
        <v>460</v>
      </c>
      <c r="BP49" s="865">
        <f t="shared" si="1"/>
        <v>1386</v>
      </c>
      <c r="BQ49" s="864">
        <v>320</v>
      </c>
      <c r="BR49" s="864">
        <v>358</v>
      </c>
      <c r="BS49" s="864">
        <v>383</v>
      </c>
      <c r="BT49" s="864">
        <v>325</v>
      </c>
    </row>
    <row r="50" spans="1:72" s="805" customFormat="1" ht="27.95" customHeight="1">
      <c r="A50" s="844" t="s">
        <v>4</v>
      </c>
      <c r="B50" s="845">
        <v>1402</v>
      </c>
      <c r="C50" s="845">
        <v>1210</v>
      </c>
      <c r="D50" s="845">
        <v>1319</v>
      </c>
      <c r="E50" s="845">
        <v>1139</v>
      </c>
      <c r="F50" s="845">
        <v>1114</v>
      </c>
      <c r="G50" s="845">
        <f t="shared" si="0"/>
        <v>1333</v>
      </c>
      <c r="H50" s="846">
        <v>405</v>
      </c>
      <c r="I50" s="847">
        <v>333</v>
      </c>
      <c r="J50" s="847">
        <v>277</v>
      </c>
      <c r="K50" s="867">
        <v>318</v>
      </c>
      <c r="L50" s="868">
        <v>1502</v>
      </c>
      <c r="M50" s="850">
        <v>1602</v>
      </c>
      <c r="N50" s="851">
        <v>467</v>
      </c>
      <c r="O50" s="851">
        <v>429</v>
      </c>
      <c r="P50" s="851">
        <v>366</v>
      </c>
      <c r="Q50" s="851">
        <v>340</v>
      </c>
      <c r="R50" s="840">
        <v>1095</v>
      </c>
      <c r="S50" s="851">
        <v>346</v>
      </c>
      <c r="T50" s="851">
        <v>349</v>
      </c>
      <c r="U50" s="851">
        <v>192</v>
      </c>
      <c r="V50" s="851">
        <v>208</v>
      </c>
      <c r="W50" s="840">
        <v>985</v>
      </c>
      <c r="X50" s="851">
        <v>172</v>
      </c>
      <c r="Y50" s="851">
        <v>251</v>
      </c>
      <c r="Z50" s="851">
        <v>230</v>
      </c>
      <c r="AA50" s="851">
        <v>332</v>
      </c>
      <c r="AB50" s="841">
        <v>1338</v>
      </c>
      <c r="AC50" s="851">
        <v>335</v>
      </c>
      <c r="AD50" s="852">
        <v>380</v>
      </c>
      <c r="AE50" s="852">
        <v>285</v>
      </c>
      <c r="AF50" s="851">
        <v>338</v>
      </c>
      <c r="AG50" s="841">
        <v>1423</v>
      </c>
      <c r="AH50" s="851">
        <v>360</v>
      </c>
      <c r="AI50" s="852">
        <v>360</v>
      </c>
      <c r="AJ50" s="852">
        <v>364</v>
      </c>
      <c r="AK50" s="852">
        <v>339</v>
      </c>
      <c r="AL50" s="841">
        <v>1231</v>
      </c>
      <c r="AM50" s="851">
        <v>337</v>
      </c>
      <c r="AN50" s="852">
        <v>296</v>
      </c>
      <c r="AO50" s="852">
        <v>324</v>
      </c>
      <c r="AP50" s="852">
        <v>274</v>
      </c>
      <c r="AQ50" s="841">
        <v>969</v>
      </c>
      <c r="AR50" s="851">
        <v>279</v>
      </c>
      <c r="AS50" s="852">
        <v>241</v>
      </c>
      <c r="AT50" s="852">
        <v>214</v>
      </c>
      <c r="AU50" s="852">
        <v>235</v>
      </c>
      <c r="AV50" s="841">
        <v>957</v>
      </c>
      <c r="AW50" s="851">
        <v>253</v>
      </c>
      <c r="AX50" s="851">
        <v>255</v>
      </c>
      <c r="AY50" s="851">
        <v>230</v>
      </c>
      <c r="AZ50" s="851">
        <v>219</v>
      </c>
      <c r="BA50" s="841">
        <v>932</v>
      </c>
      <c r="BB50" s="851">
        <v>205</v>
      </c>
      <c r="BC50" s="852">
        <v>199</v>
      </c>
      <c r="BD50" s="852">
        <v>233</v>
      </c>
      <c r="BE50" s="851">
        <v>295</v>
      </c>
      <c r="BF50" s="841">
        <v>863</v>
      </c>
      <c r="BG50" s="839">
        <v>234</v>
      </c>
      <c r="BH50" s="839">
        <v>225</v>
      </c>
      <c r="BI50" s="839">
        <v>193</v>
      </c>
      <c r="BJ50" s="839">
        <v>211</v>
      </c>
      <c r="BK50" s="841">
        <v>648</v>
      </c>
      <c r="BL50" s="839">
        <v>176</v>
      </c>
      <c r="BM50" s="839">
        <v>209</v>
      </c>
      <c r="BN50" s="839">
        <v>119</v>
      </c>
      <c r="BO50" s="839">
        <v>144</v>
      </c>
      <c r="BP50" s="841">
        <f t="shared" si="1"/>
        <v>517</v>
      </c>
      <c r="BQ50" s="839">
        <v>112</v>
      </c>
      <c r="BR50" s="839">
        <v>128</v>
      </c>
      <c r="BS50" s="839">
        <v>149</v>
      </c>
      <c r="BT50" s="839">
        <v>128</v>
      </c>
    </row>
    <row r="51" spans="1:72" s="819" customFormat="1" ht="27.95" customHeight="1">
      <c r="A51" s="869" t="s">
        <v>3</v>
      </c>
      <c r="B51" s="870">
        <v>613</v>
      </c>
      <c r="C51" s="870">
        <v>470</v>
      </c>
      <c r="D51" s="870">
        <v>547</v>
      </c>
      <c r="E51" s="870">
        <v>452</v>
      </c>
      <c r="F51" s="870">
        <v>386</v>
      </c>
      <c r="G51" s="870">
        <f t="shared" si="0"/>
        <v>468</v>
      </c>
      <c r="H51" s="871">
        <v>116</v>
      </c>
      <c r="I51" s="872">
        <v>124</v>
      </c>
      <c r="J51" s="872">
        <v>107</v>
      </c>
      <c r="K51" s="867">
        <v>121</v>
      </c>
      <c r="L51" s="868">
        <v>581</v>
      </c>
      <c r="M51" s="850">
        <v>833</v>
      </c>
      <c r="N51" s="873">
        <v>178</v>
      </c>
      <c r="O51" s="873">
        <v>176</v>
      </c>
      <c r="P51" s="873">
        <v>188</v>
      </c>
      <c r="Q51" s="873">
        <v>291</v>
      </c>
      <c r="R51" s="840">
        <v>1369</v>
      </c>
      <c r="S51" s="873">
        <v>231</v>
      </c>
      <c r="T51" s="873">
        <v>268</v>
      </c>
      <c r="U51" s="873">
        <v>404</v>
      </c>
      <c r="V51" s="873">
        <v>466</v>
      </c>
      <c r="W51" s="840">
        <v>1995</v>
      </c>
      <c r="X51" s="873">
        <v>436</v>
      </c>
      <c r="Y51" s="873">
        <v>527</v>
      </c>
      <c r="Z51" s="873">
        <v>469</v>
      </c>
      <c r="AA51" s="873">
        <v>563</v>
      </c>
      <c r="AB51" s="841">
        <v>2188</v>
      </c>
      <c r="AC51" s="873">
        <v>502</v>
      </c>
      <c r="AD51" s="874">
        <v>587</v>
      </c>
      <c r="AE51" s="874">
        <v>521</v>
      </c>
      <c r="AF51" s="873">
        <v>578</v>
      </c>
      <c r="AG51" s="875">
        <v>1896</v>
      </c>
      <c r="AH51" s="873">
        <v>641</v>
      </c>
      <c r="AI51" s="874">
        <v>502</v>
      </c>
      <c r="AJ51" s="874">
        <v>382</v>
      </c>
      <c r="AK51" s="874">
        <v>371</v>
      </c>
      <c r="AL51" s="875">
        <v>1619</v>
      </c>
      <c r="AM51" s="873">
        <v>396</v>
      </c>
      <c r="AN51" s="874">
        <v>387</v>
      </c>
      <c r="AO51" s="874">
        <v>438</v>
      </c>
      <c r="AP51" s="874">
        <v>398</v>
      </c>
      <c r="AQ51" s="875">
        <v>1439</v>
      </c>
      <c r="AR51" s="873">
        <v>378</v>
      </c>
      <c r="AS51" s="874">
        <v>317</v>
      </c>
      <c r="AT51" s="874">
        <v>346</v>
      </c>
      <c r="AU51" s="874">
        <v>398</v>
      </c>
      <c r="AV51" s="875">
        <v>1310</v>
      </c>
      <c r="AW51" s="873">
        <v>344</v>
      </c>
      <c r="AX51" s="873">
        <v>329</v>
      </c>
      <c r="AY51" s="873">
        <v>335</v>
      </c>
      <c r="AZ51" s="873">
        <v>302</v>
      </c>
      <c r="BA51" s="875">
        <v>1373</v>
      </c>
      <c r="BB51" s="873">
        <v>298</v>
      </c>
      <c r="BC51" s="874">
        <v>311</v>
      </c>
      <c r="BD51" s="874">
        <v>306</v>
      </c>
      <c r="BE51" s="873">
        <v>458</v>
      </c>
      <c r="BF51" s="841">
        <v>1443</v>
      </c>
      <c r="BG51" s="839">
        <v>348</v>
      </c>
      <c r="BH51" s="839">
        <v>382</v>
      </c>
      <c r="BI51" s="839">
        <v>327</v>
      </c>
      <c r="BJ51" s="839">
        <v>386</v>
      </c>
      <c r="BK51" s="841">
        <v>1221</v>
      </c>
      <c r="BL51" s="839">
        <v>328</v>
      </c>
      <c r="BM51" s="839">
        <v>278</v>
      </c>
      <c r="BN51" s="839">
        <v>287</v>
      </c>
      <c r="BO51" s="839">
        <v>328</v>
      </c>
      <c r="BP51" s="841">
        <f t="shared" si="1"/>
        <v>1176</v>
      </c>
      <c r="BQ51" s="839">
        <v>304</v>
      </c>
      <c r="BR51" s="839">
        <v>268</v>
      </c>
      <c r="BS51" s="839">
        <v>262</v>
      </c>
      <c r="BT51" s="839">
        <v>342</v>
      </c>
    </row>
    <row r="52" spans="1:72" s="866" customFormat="1" ht="27.95" customHeight="1" thickBot="1">
      <c r="A52" s="876" t="s">
        <v>2</v>
      </c>
      <c r="B52" s="877">
        <v>1970</v>
      </c>
      <c r="C52" s="877">
        <v>1644</v>
      </c>
      <c r="D52" s="877">
        <v>1737</v>
      </c>
      <c r="E52" s="878">
        <v>2254</v>
      </c>
      <c r="F52" s="878">
        <v>1923</v>
      </c>
      <c r="G52" s="878">
        <f t="shared" si="0"/>
        <v>1727</v>
      </c>
      <c r="H52" s="855">
        <v>436</v>
      </c>
      <c r="I52" s="856">
        <v>416</v>
      </c>
      <c r="J52" s="879">
        <v>404</v>
      </c>
      <c r="K52" s="880">
        <v>471</v>
      </c>
      <c r="L52" s="881">
        <v>1689</v>
      </c>
      <c r="M52" s="882">
        <v>1101</v>
      </c>
      <c r="N52" s="883">
        <v>201</v>
      </c>
      <c r="O52" s="883">
        <v>186</v>
      </c>
      <c r="P52" s="883">
        <v>338</v>
      </c>
      <c r="Q52" s="883">
        <v>376</v>
      </c>
      <c r="R52" s="861">
        <v>827</v>
      </c>
      <c r="S52" s="883">
        <v>274</v>
      </c>
      <c r="T52" s="883">
        <v>200</v>
      </c>
      <c r="U52" s="883">
        <v>163</v>
      </c>
      <c r="V52" s="883">
        <v>190</v>
      </c>
      <c r="W52" s="861">
        <v>2778</v>
      </c>
      <c r="X52" s="883">
        <v>392</v>
      </c>
      <c r="Y52" s="883">
        <v>745</v>
      </c>
      <c r="Z52" s="883">
        <v>688</v>
      </c>
      <c r="AA52" s="883">
        <v>953</v>
      </c>
      <c r="AB52" s="884">
        <v>1202</v>
      </c>
      <c r="AC52" s="883">
        <v>590</v>
      </c>
      <c r="AD52" s="885">
        <v>202</v>
      </c>
      <c r="AE52" s="885">
        <v>189</v>
      </c>
      <c r="AF52" s="883">
        <v>221</v>
      </c>
      <c r="AG52" s="884">
        <v>1420</v>
      </c>
      <c r="AH52" s="883">
        <v>284</v>
      </c>
      <c r="AI52" s="885">
        <v>433</v>
      </c>
      <c r="AJ52" s="885">
        <v>392</v>
      </c>
      <c r="AK52" s="885">
        <v>311</v>
      </c>
      <c r="AL52" s="886">
        <v>735</v>
      </c>
      <c r="AM52" s="887">
        <v>274</v>
      </c>
      <c r="AN52" s="885">
        <v>202</v>
      </c>
      <c r="AO52" s="885">
        <v>167</v>
      </c>
      <c r="AP52" s="885">
        <v>92</v>
      </c>
      <c r="AQ52" s="886">
        <v>983</v>
      </c>
      <c r="AR52" s="883">
        <v>181</v>
      </c>
      <c r="AS52" s="885">
        <v>237</v>
      </c>
      <c r="AT52" s="885">
        <v>254</v>
      </c>
      <c r="AU52" s="885">
        <v>311</v>
      </c>
      <c r="AV52" s="886">
        <v>711</v>
      </c>
      <c r="AW52" s="883">
        <v>292</v>
      </c>
      <c r="AX52" s="883">
        <v>186</v>
      </c>
      <c r="AY52" s="883">
        <v>104</v>
      </c>
      <c r="AZ52" s="883">
        <v>129</v>
      </c>
      <c r="BA52" s="886">
        <v>362</v>
      </c>
      <c r="BB52" s="883">
        <v>84</v>
      </c>
      <c r="BC52" s="885">
        <v>110</v>
      </c>
      <c r="BD52" s="885">
        <v>65</v>
      </c>
      <c r="BE52" s="883">
        <v>103</v>
      </c>
      <c r="BF52" s="886">
        <v>336</v>
      </c>
      <c r="BG52" s="864">
        <v>52</v>
      </c>
      <c r="BH52" s="864">
        <v>53</v>
      </c>
      <c r="BI52" s="864">
        <v>142</v>
      </c>
      <c r="BJ52" s="864">
        <v>89</v>
      </c>
      <c r="BK52" s="886">
        <v>330</v>
      </c>
      <c r="BL52" s="888">
        <v>67</v>
      </c>
      <c r="BM52" s="888">
        <v>67</v>
      </c>
      <c r="BN52" s="864">
        <v>106</v>
      </c>
      <c r="BO52" s="864">
        <v>90</v>
      </c>
      <c r="BP52" s="865">
        <f t="shared" si="1"/>
        <v>277</v>
      </c>
      <c r="BQ52" s="864">
        <v>49</v>
      </c>
      <c r="BR52" s="864">
        <v>78</v>
      </c>
      <c r="BS52" s="864">
        <v>74</v>
      </c>
      <c r="BT52" s="864">
        <v>76</v>
      </c>
    </row>
    <row r="53" spans="1:72" s="819" customFormat="1" ht="27.95" customHeight="1" thickTop="1">
      <c r="A53" s="889" t="s">
        <v>1</v>
      </c>
      <c r="B53" s="1063">
        <v>111046</v>
      </c>
      <c r="C53" s="1063">
        <v>103206</v>
      </c>
      <c r="D53" s="1063">
        <v>107266</v>
      </c>
      <c r="E53" s="1063">
        <v>141269</v>
      </c>
      <c r="F53" s="1063">
        <v>108911</v>
      </c>
      <c r="G53" s="1063">
        <v>130153</v>
      </c>
      <c r="H53" s="890">
        <v>32517</v>
      </c>
      <c r="I53" s="891">
        <v>34365</v>
      </c>
      <c r="J53" s="891">
        <v>30743</v>
      </c>
      <c r="K53" s="892">
        <v>32528</v>
      </c>
      <c r="L53" s="1063">
        <v>146585</v>
      </c>
      <c r="M53" s="1075">
        <v>161474</v>
      </c>
      <c r="N53" s="893">
        <v>42798</v>
      </c>
      <c r="O53" s="893">
        <v>34644</v>
      </c>
      <c r="P53" s="893">
        <v>40182</v>
      </c>
      <c r="Q53" s="893">
        <v>43850</v>
      </c>
      <c r="R53" s="1075">
        <v>173651</v>
      </c>
      <c r="S53" s="893">
        <v>37605</v>
      </c>
      <c r="T53" s="893">
        <v>39413</v>
      </c>
      <c r="U53" s="893">
        <v>43590</v>
      </c>
      <c r="V53" s="894">
        <v>53043</v>
      </c>
      <c r="W53" s="1075">
        <v>214347</v>
      </c>
      <c r="X53" s="893">
        <v>49518</v>
      </c>
      <c r="Y53" s="893">
        <v>52670</v>
      </c>
      <c r="Z53" s="893">
        <v>52668</v>
      </c>
      <c r="AA53" s="894">
        <v>59491</v>
      </c>
      <c r="AB53" s="1077">
        <v>230091</v>
      </c>
      <c r="AC53" s="894">
        <v>54122</v>
      </c>
      <c r="AD53" s="895">
        <v>53754</v>
      </c>
      <c r="AE53" s="895">
        <v>58789</v>
      </c>
      <c r="AF53" s="894">
        <v>63426</v>
      </c>
      <c r="AG53" s="1077">
        <v>193271</v>
      </c>
      <c r="AH53" s="894">
        <v>58200</v>
      </c>
      <c r="AI53" s="894">
        <v>48643</v>
      </c>
      <c r="AJ53" s="895">
        <v>43052</v>
      </c>
      <c r="AK53" s="895">
        <v>43376</v>
      </c>
      <c r="AL53" s="1092">
        <v>164264</v>
      </c>
      <c r="AM53" s="896">
        <v>38650</v>
      </c>
      <c r="AN53" s="894">
        <v>40181</v>
      </c>
      <c r="AO53" s="896">
        <v>43403</v>
      </c>
      <c r="AP53" s="897">
        <v>42030</v>
      </c>
      <c r="AQ53" s="1092">
        <v>163006</v>
      </c>
      <c r="AR53" s="898">
        <v>39037</v>
      </c>
      <c r="AS53" s="893">
        <v>38844</v>
      </c>
      <c r="AT53" s="898">
        <v>40886</v>
      </c>
      <c r="AU53" s="898">
        <v>44239</v>
      </c>
      <c r="AV53" s="1092">
        <v>153583</v>
      </c>
      <c r="AW53" s="899">
        <v>39840</v>
      </c>
      <c r="AX53" s="899">
        <v>39393</v>
      </c>
      <c r="AY53" s="899">
        <v>37029</v>
      </c>
      <c r="AZ53" s="899">
        <v>37321</v>
      </c>
      <c r="BA53" s="1066">
        <v>145401</v>
      </c>
      <c r="BB53" s="899">
        <v>33285</v>
      </c>
      <c r="BC53" s="900">
        <v>33956</v>
      </c>
      <c r="BD53" s="900">
        <v>34340</v>
      </c>
      <c r="BE53" s="899">
        <v>43820</v>
      </c>
      <c r="BF53" s="1066">
        <v>150993</v>
      </c>
      <c r="BG53" s="901">
        <v>37217</v>
      </c>
      <c r="BH53" s="901">
        <v>38922</v>
      </c>
      <c r="BI53" s="901">
        <v>36673</v>
      </c>
      <c r="BJ53" s="899">
        <v>38181</v>
      </c>
      <c r="BK53" s="1066">
        <v>135282</v>
      </c>
      <c r="BL53" s="899">
        <v>32791</v>
      </c>
      <c r="BM53" s="899">
        <v>34943</v>
      </c>
      <c r="BN53" s="901">
        <v>32313</v>
      </c>
      <c r="BO53" s="899">
        <v>35235</v>
      </c>
      <c r="BP53" s="1066">
        <f>BQ53+BR53+BS53+BT53</f>
        <v>118466</v>
      </c>
      <c r="BQ53" s="899">
        <f>SUM(BQ6:BQ52)</f>
        <v>30253</v>
      </c>
      <c r="BR53" s="899">
        <f>SUM(BR6:BR52)</f>
        <v>28922</v>
      </c>
      <c r="BS53" s="899">
        <f>SUM(BS6:BS52)</f>
        <v>28204</v>
      </c>
      <c r="BT53" s="899">
        <f>SUM(BT6:BT52)</f>
        <v>31087</v>
      </c>
    </row>
    <row r="54" spans="1:72" s="805" customFormat="1" ht="27.95" customHeight="1">
      <c r="A54" s="902" t="s">
        <v>0</v>
      </c>
      <c r="B54" s="1064"/>
      <c r="C54" s="1064"/>
      <c r="D54" s="1064"/>
      <c r="E54" s="1064"/>
      <c r="F54" s="1064"/>
      <c r="G54" s="1064"/>
      <c r="H54" s="1079">
        <v>130153</v>
      </c>
      <c r="I54" s="1080"/>
      <c r="J54" s="1080"/>
      <c r="K54" s="1081"/>
      <c r="L54" s="1064"/>
      <c r="M54" s="1076"/>
      <c r="N54" s="1082">
        <v>161474</v>
      </c>
      <c r="O54" s="1083"/>
      <c r="P54" s="1083"/>
      <c r="Q54" s="1084"/>
      <c r="R54" s="1076"/>
      <c r="S54" s="1085">
        <v>173651</v>
      </c>
      <c r="T54" s="1086"/>
      <c r="U54" s="1086"/>
      <c r="V54" s="1087"/>
      <c r="W54" s="1076"/>
      <c r="X54" s="1085">
        <v>214347</v>
      </c>
      <c r="Y54" s="1086"/>
      <c r="Z54" s="1086"/>
      <c r="AA54" s="1087"/>
      <c r="AB54" s="1078"/>
      <c r="AC54" s="1085">
        <v>230091</v>
      </c>
      <c r="AD54" s="1086"/>
      <c r="AE54" s="1086"/>
      <c r="AF54" s="1088"/>
      <c r="AG54" s="1078"/>
      <c r="AH54" s="1085">
        <v>193271</v>
      </c>
      <c r="AI54" s="1086"/>
      <c r="AJ54" s="1086"/>
      <c r="AK54" s="1088"/>
      <c r="AL54" s="1093"/>
      <c r="AM54" s="1089">
        <v>164264</v>
      </c>
      <c r="AN54" s="1090"/>
      <c r="AO54" s="1090"/>
      <c r="AP54" s="1091"/>
      <c r="AQ54" s="1093"/>
      <c r="AR54" s="1089">
        <v>163006</v>
      </c>
      <c r="AS54" s="1090"/>
      <c r="AT54" s="1090"/>
      <c r="AU54" s="1091"/>
      <c r="AV54" s="1093"/>
      <c r="AW54" s="1069">
        <v>153583</v>
      </c>
      <c r="AX54" s="1070"/>
      <c r="AY54" s="1070"/>
      <c r="AZ54" s="1071"/>
      <c r="BA54" s="1067"/>
      <c r="BB54" s="1072"/>
      <c r="BC54" s="1073"/>
      <c r="BD54" s="1073"/>
      <c r="BE54" s="1074"/>
      <c r="BF54" s="1068"/>
      <c r="BG54" s="1072"/>
      <c r="BH54" s="1073"/>
      <c r="BI54" s="1073"/>
      <c r="BJ54" s="1074"/>
      <c r="BK54" s="1068"/>
      <c r="BL54" s="1072"/>
      <c r="BM54" s="1073"/>
      <c r="BN54" s="1073"/>
      <c r="BO54" s="1074"/>
      <c r="BP54" s="1068"/>
      <c r="BQ54" s="903"/>
      <c r="BR54" s="904"/>
      <c r="BS54" s="905"/>
      <c r="BT54" s="905"/>
    </row>
    <row r="55" spans="1:72" s="805" customFormat="1" ht="15.75" customHeight="1">
      <c r="A55" s="906"/>
      <c r="B55" s="907"/>
      <c r="C55" s="907"/>
      <c r="D55" s="907"/>
      <c r="E55" s="907"/>
      <c r="F55" s="907"/>
      <c r="G55" s="907"/>
      <c r="H55" s="907"/>
      <c r="I55" s="907"/>
      <c r="J55" s="907"/>
      <c r="K55" s="908"/>
      <c r="L55" s="908"/>
      <c r="M55" s="909"/>
      <c r="N55" s="910"/>
      <c r="O55" s="910"/>
      <c r="P55" s="910"/>
      <c r="Q55" s="910"/>
      <c r="R55" s="909"/>
      <c r="S55" s="911"/>
      <c r="T55" s="912"/>
      <c r="U55" s="912"/>
      <c r="V55" s="913"/>
      <c r="W55" s="909"/>
      <c r="X55" s="911"/>
      <c r="Y55" s="912"/>
      <c r="AA55" s="913"/>
      <c r="AB55" s="909"/>
      <c r="AC55" s="911"/>
      <c r="AD55" s="912"/>
      <c r="AF55" s="913"/>
      <c r="BO55" s="914"/>
    </row>
    <row r="56" spans="1:72" ht="15.75" customHeight="1">
      <c r="A56" s="915"/>
      <c r="B56" s="908"/>
      <c r="C56" s="908"/>
      <c r="D56" s="908"/>
      <c r="E56" s="908"/>
      <c r="F56" s="908"/>
      <c r="G56" s="908"/>
      <c r="H56" s="908"/>
      <c r="I56" s="908"/>
      <c r="J56" s="908"/>
      <c r="K56" s="916"/>
      <c r="L56" s="916"/>
      <c r="M56" s="917"/>
      <c r="N56" s="911"/>
      <c r="O56" s="911"/>
      <c r="P56" s="911"/>
      <c r="Q56" s="911"/>
      <c r="R56" s="917"/>
      <c r="S56" s="911"/>
      <c r="T56" s="795"/>
      <c r="U56" s="795"/>
      <c r="V56" s="918"/>
      <c r="W56" s="917"/>
      <c r="X56" s="911"/>
      <c r="Y56" s="795"/>
      <c r="AB56" s="917"/>
      <c r="AC56" s="911"/>
      <c r="AD56" s="795"/>
    </row>
    <row r="57" spans="1:72" ht="15.75" customHeight="1">
      <c r="A57" s="915"/>
      <c r="B57" s="908"/>
      <c r="C57" s="908"/>
      <c r="D57" s="908"/>
      <c r="E57" s="908"/>
      <c r="F57" s="908"/>
      <c r="G57" s="908"/>
      <c r="H57" s="908"/>
      <c r="I57" s="908"/>
      <c r="J57" s="908"/>
      <c r="K57" s="916"/>
      <c r="L57" s="916"/>
      <c r="M57" s="917"/>
      <c r="N57" s="912"/>
      <c r="O57" s="912"/>
      <c r="P57" s="912"/>
      <c r="Q57" s="912"/>
      <c r="R57" s="917"/>
      <c r="S57" s="912"/>
      <c r="T57" s="795"/>
      <c r="U57" s="795"/>
      <c r="V57" s="918"/>
      <c r="W57" s="917"/>
      <c r="X57" s="912"/>
      <c r="Y57" s="795"/>
      <c r="AB57" s="917"/>
      <c r="AC57" s="912"/>
      <c r="AD57" s="795"/>
    </row>
    <row r="58" spans="1:72" ht="27.6" customHeight="1">
      <c r="K58" s="921"/>
      <c r="L58" s="921"/>
      <c r="M58" s="922"/>
      <c r="R58" s="922"/>
      <c r="W58" s="922"/>
      <c r="AB58" s="922"/>
    </row>
    <row r="59" spans="1:72" ht="27.6" customHeight="1">
      <c r="K59" s="921"/>
      <c r="L59" s="921"/>
      <c r="M59" s="922"/>
      <c r="R59" s="922"/>
      <c r="W59" s="922"/>
      <c r="AB59" s="922"/>
    </row>
    <row r="60" spans="1:72" ht="27.6" customHeight="1">
      <c r="K60" s="921"/>
      <c r="L60" s="921"/>
      <c r="M60" s="922"/>
      <c r="R60" s="922"/>
      <c r="W60" s="922"/>
      <c r="AB60" s="922"/>
    </row>
    <row r="61" spans="1:72" ht="27.6" customHeight="1">
      <c r="K61" s="921"/>
      <c r="L61" s="921"/>
      <c r="M61" s="922"/>
      <c r="R61" s="922"/>
      <c r="W61" s="922"/>
      <c r="AB61" s="922"/>
    </row>
    <row r="62" spans="1:72" ht="27.6" customHeight="1">
      <c r="K62" s="921"/>
      <c r="L62" s="921"/>
      <c r="M62" s="922"/>
      <c r="R62" s="922"/>
      <c r="W62" s="922"/>
      <c r="AB62" s="922"/>
    </row>
    <row r="63" spans="1:72" ht="27.6" customHeight="1">
      <c r="K63" s="921"/>
      <c r="L63" s="921"/>
      <c r="M63" s="922"/>
      <c r="R63" s="922"/>
      <c r="W63" s="922"/>
      <c r="AB63" s="922"/>
    </row>
    <row r="64" spans="1:72" ht="27.6" customHeight="1">
      <c r="K64" s="921"/>
      <c r="L64" s="921"/>
      <c r="M64" s="922"/>
      <c r="R64" s="922"/>
      <c r="W64" s="922"/>
      <c r="AB64" s="922"/>
    </row>
    <row r="65" ht="27.6" customHeight="1"/>
    <row r="66" ht="27.6" customHeight="1"/>
    <row r="67" ht="27.6" customHeight="1"/>
    <row r="68" ht="27.6" customHeight="1"/>
    <row r="69" ht="27.6" customHeight="1"/>
    <row r="70" ht="27.6" customHeight="1"/>
    <row r="71" ht="27.6" customHeight="1"/>
    <row r="72" ht="27.6" customHeight="1"/>
    <row r="73" ht="27.6" customHeight="1"/>
    <row r="74" ht="27.6" customHeight="1"/>
    <row r="75" ht="27.6" customHeight="1"/>
    <row r="76" ht="27.6" customHeight="1"/>
    <row r="77" ht="27.6" customHeight="1"/>
    <row r="78" ht="27.6" customHeight="1"/>
    <row r="79" ht="27.6" customHeight="1"/>
    <row r="80" ht="27.6" customHeight="1"/>
    <row r="81" ht="27.6" customHeight="1"/>
    <row r="82" ht="27.6" customHeight="1"/>
    <row r="83" ht="27.6" customHeight="1"/>
    <row r="84" ht="27.6" customHeight="1"/>
    <row r="85" ht="27.6" customHeight="1"/>
    <row r="86" ht="27.6" customHeight="1"/>
    <row r="87" ht="27.6" customHeight="1"/>
    <row r="88" ht="27.6" customHeight="1"/>
    <row r="89" ht="27.6" customHeight="1"/>
    <row r="90" ht="27.6" customHeight="1"/>
    <row r="91" ht="27.6" customHeight="1"/>
    <row r="92" ht="27.6" customHeight="1"/>
    <row r="93" ht="27.6" customHeight="1"/>
    <row r="94" ht="27.6" customHeight="1"/>
    <row r="95" ht="27.6" customHeight="1"/>
    <row r="96" ht="27.6" customHeight="1"/>
    <row r="97" spans="9:9" ht="27.6" customHeight="1"/>
    <row r="98" spans="9:9" ht="27.6" customHeight="1"/>
    <row r="99" spans="9:9" ht="27.6" customHeight="1"/>
    <row r="100" spans="9:9" ht="27.6" customHeight="1"/>
    <row r="101" spans="9:9" ht="27.6" customHeight="1"/>
    <row r="102" spans="9:9" ht="27.6" customHeight="1"/>
    <row r="103" spans="9:9" ht="27.6" customHeight="1"/>
    <row r="104" spans="9:9" ht="27.6" customHeight="1"/>
    <row r="105" spans="9:9" ht="27.6" customHeight="1"/>
    <row r="106" spans="9:9" ht="27.6" customHeight="1"/>
    <row r="107" spans="9:9" ht="27.6" customHeight="1">
      <c r="I107" s="920">
        <v>97</v>
      </c>
    </row>
  </sheetData>
  <mergeCells count="68">
    <mergeCell ref="BG54:BJ54"/>
    <mergeCell ref="BL54:BO54"/>
    <mergeCell ref="BK53:BK54"/>
    <mergeCell ref="BP53:BP54"/>
    <mergeCell ref="H54:K54"/>
    <mergeCell ref="N54:Q54"/>
    <mergeCell ref="S54:V54"/>
    <mergeCell ref="X54:AA54"/>
    <mergeCell ref="AC54:AF54"/>
    <mergeCell ref="AH54:AK54"/>
    <mergeCell ref="AM54:AP54"/>
    <mergeCell ref="AR54:AU54"/>
    <mergeCell ref="AG53:AG54"/>
    <mergeCell ref="AL53:AL54"/>
    <mergeCell ref="AQ53:AQ54"/>
    <mergeCell ref="AV53:AV54"/>
    <mergeCell ref="BA53:BA54"/>
    <mergeCell ref="BF53:BF54"/>
    <mergeCell ref="AW54:AZ54"/>
    <mergeCell ref="BB54:BE54"/>
    <mergeCell ref="G53:G54"/>
    <mergeCell ref="L53:L54"/>
    <mergeCell ref="M53:M54"/>
    <mergeCell ref="R53:R54"/>
    <mergeCell ref="W53:W54"/>
    <mergeCell ref="AB53:AB54"/>
    <mergeCell ref="AV4:AV5"/>
    <mergeCell ref="BA4:BA5"/>
    <mergeCell ref="BF4:BF5"/>
    <mergeCell ref="BK4:BK5"/>
    <mergeCell ref="BP4:BP5"/>
    <mergeCell ref="B53:B54"/>
    <mergeCell ref="C53:C54"/>
    <mergeCell ref="D53:D54"/>
    <mergeCell ref="E53:E54"/>
    <mergeCell ref="F53:F54"/>
    <mergeCell ref="R4:R5"/>
    <mergeCell ref="W4:W5"/>
    <mergeCell ref="AB4:AB5"/>
    <mergeCell ref="AG4:AG5"/>
    <mergeCell ref="AL4:AL5"/>
    <mergeCell ref="AQ4:AQ5"/>
    <mergeCell ref="BK3:BO3"/>
    <mergeCell ref="BP3:BT3"/>
    <mergeCell ref="B4:B5"/>
    <mergeCell ref="C4:C5"/>
    <mergeCell ref="D4:D5"/>
    <mergeCell ref="E4:E5"/>
    <mergeCell ref="F4:F5"/>
    <mergeCell ref="G4:G5"/>
    <mergeCell ref="L4:L5"/>
    <mergeCell ref="M4:M5"/>
    <mergeCell ref="AG3:AK3"/>
    <mergeCell ref="AL3:AP3"/>
    <mergeCell ref="AQ3:AU3"/>
    <mergeCell ref="AV3:AZ3"/>
    <mergeCell ref="BA3:BE3"/>
    <mergeCell ref="BF3:BJ3"/>
    <mergeCell ref="A1:BO1"/>
    <mergeCell ref="AC2:AK2"/>
    <mergeCell ref="BB2:BE2"/>
    <mergeCell ref="BG2:BI2"/>
    <mergeCell ref="BK2:BT2"/>
    <mergeCell ref="G3:K3"/>
    <mergeCell ref="M3:Q3"/>
    <mergeCell ref="R3:V3"/>
    <mergeCell ref="W3:AA3"/>
    <mergeCell ref="AB3:AF3"/>
  </mergeCells>
  <phoneticPr fontId="4"/>
  <pageMargins left="0.7" right="0.7" top="0.75" bottom="0.75" header="0.3" footer="0.3"/>
  <pageSetup paperSize="9" scale="3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69"/>
  <sheetViews>
    <sheetView view="pageBreakPreview" zoomScale="115" zoomScaleSheetLayoutView="115" workbookViewId="0">
      <selection activeCell="J54" sqref="J54"/>
    </sheetView>
  </sheetViews>
  <sheetFormatPr defaultColWidth="9" defaultRowHeight="13.5"/>
  <cols>
    <col min="1" max="1" width="9" style="358" customWidth="1"/>
    <col min="2" max="2" width="25.875" style="354" customWidth="1"/>
    <col min="3" max="3" width="18.875" style="354" customWidth="1"/>
    <col min="4" max="4" width="14.125" style="354" customWidth="1"/>
    <col min="5" max="5" width="11.75" style="354" customWidth="1"/>
    <col min="6" max="6" width="5.25" style="358" customWidth="1"/>
    <col min="7" max="257" width="9" style="358"/>
    <col min="258" max="258" width="25.875" style="358" customWidth="1"/>
    <col min="259" max="259" width="18.875" style="358" customWidth="1"/>
    <col min="260" max="260" width="14.125" style="358" customWidth="1"/>
    <col min="261" max="261" width="11.75" style="358" customWidth="1"/>
    <col min="262" max="262" width="5.25" style="358" customWidth="1"/>
    <col min="263" max="513" width="9" style="358"/>
    <col min="514" max="514" width="25.875" style="358" customWidth="1"/>
    <col min="515" max="515" width="18.875" style="358" customWidth="1"/>
    <col min="516" max="516" width="14.125" style="358" customWidth="1"/>
    <col min="517" max="517" width="11.75" style="358" customWidth="1"/>
    <col min="518" max="518" width="5.25" style="358" customWidth="1"/>
    <col min="519" max="769" width="9" style="358"/>
    <col min="770" max="770" width="25.875" style="358" customWidth="1"/>
    <col min="771" max="771" width="18.875" style="358" customWidth="1"/>
    <col min="772" max="772" width="14.125" style="358" customWidth="1"/>
    <col min="773" max="773" width="11.75" style="358" customWidth="1"/>
    <col min="774" max="774" width="5.25" style="358" customWidth="1"/>
    <col min="775" max="1025" width="9" style="358"/>
    <col min="1026" max="1026" width="25.875" style="358" customWidth="1"/>
    <col min="1027" max="1027" width="18.875" style="358" customWidth="1"/>
    <col min="1028" max="1028" width="14.125" style="358" customWidth="1"/>
    <col min="1029" max="1029" width="11.75" style="358" customWidth="1"/>
    <col min="1030" max="1030" width="5.25" style="358" customWidth="1"/>
    <col min="1031" max="1281" width="9" style="358"/>
    <col min="1282" max="1282" width="25.875" style="358" customWidth="1"/>
    <col min="1283" max="1283" width="18.875" style="358" customWidth="1"/>
    <col min="1284" max="1284" width="14.125" style="358" customWidth="1"/>
    <col min="1285" max="1285" width="11.75" style="358" customWidth="1"/>
    <col min="1286" max="1286" width="5.25" style="358" customWidth="1"/>
    <col min="1287" max="1537" width="9" style="358"/>
    <col min="1538" max="1538" width="25.875" style="358" customWidth="1"/>
    <col min="1539" max="1539" width="18.875" style="358" customWidth="1"/>
    <col min="1540" max="1540" width="14.125" style="358" customWidth="1"/>
    <col min="1541" max="1541" width="11.75" style="358" customWidth="1"/>
    <col min="1542" max="1542" width="5.25" style="358" customWidth="1"/>
    <col min="1543" max="1793" width="9" style="358"/>
    <col min="1794" max="1794" width="25.875" style="358" customWidth="1"/>
    <col min="1795" max="1795" width="18.875" style="358" customWidth="1"/>
    <col min="1796" max="1796" width="14.125" style="358" customWidth="1"/>
    <col min="1797" max="1797" width="11.75" style="358" customWidth="1"/>
    <col min="1798" max="1798" width="5.25" style="358" customWidth="1"/>
    <col min="1799" max="2049" width="9" style="358"/>
    <col min="2050" max="2050" width="25.875" style="358" customWidth="1"/>
    <col min="2051" max="2051" width="18.875" style="358" customWidth="1"/>
    <col min="2052" max="2052" width="14.125" style="358" customWidth="1"/>
    <col min="2053" max="2053" width="11.75" style="358" customWidth="1"/>
    <col min="2054" max="2054" width="5.25" style="358" customWidth="1"/>
    <col min="2055" max="2305" width="9" style="358"/>
    <col min="2306" max="2306" width="25.875" style="358" customWidth="1"/>
    <col min="2307" max="2307" width="18.875" style="358" customWidth="1"/>
    <col min="2308" max="2308" width="14.125" style="358" customWidth="1"/>
    <col min="2309" max="2309" width="11.75" style="358" customWidth="1"/>
    <col min="2310" max="2310" width="5.25" style="358" customWidth="1"/>
    <col min="2311" max="2561" width="9" style="358"/>
    <col min="2562" max="2562" width="25.875" style="358" customWidth="1"/>
    <col min="2563" max="2563" width="18.875" style="358" customWidth="1"/>
    <col min="2564" max="2564" width="14.125" style="358" customWidth="1"/>
    <col min="2565" max="2565" width="11.75" style="358" customWidth="1"/>
    <col min="2566" max="2566" width="5.25" style="358" customWidth="1"/>
    <col min="2567" max="2817" width="9" style="358"/>
    <col min="2818" max="2818" width="25.875" style="358" customWidth="1"/>
    <col min="2819" max="2819" width="18.875" style="358" customWidth="1"/>
    <col min="2820" max="2820" width="14.125" style="358" customWidth="1"/>
    <col min="2821" max="2821" width="11.75" style="358" customWidth="1"/>
    <col min="2822" max="2822" width="5.25" style="358" customWidth="1"/>
    <col min="2823" max="3073" width="9" style="358"/>
    <col min="3074" max="3074" width="25.875" style="358" customWidth="1"/>
    <col min="3075" max="3075" width="18.875" style="358" customWidth="1"/>
    <col min="3076" max="3076" width="14.125" style="358" customWidth="1"/>
    <col min="3077" max="3077" width="11.75" style="358" customWidth="1"/>
    <col min="3078" max="3078" width="5.25" style="358" customWidth="1"/>
    <col min="3079" max="3329" width="9" style="358"/>
    <col min="3330" max="3330" width="25.875" style="358" customWidth="1"/>
    <col min="3331" max="3331" width="18.875" style="358" customWidth="1"/>
    <col min="3332" max="3332" width="14.125" style="358" customWidth="1"/>
    <col min="3333" max="3333" width="11.75" style="358" customWidth="1"/>
    <col min="3334" max="3334" width="5.25" style="358" customWidth="1"/>
    <col min="3335" max="3585" width="9" style="358"/>
    <col min="3586" max="3586" width="25.875" style="358" customWidth="1"/>
    <col min="3587" max="3587" width="18.875" style="358" customWidth="1"/>
    <col min="3588" max="3588" width="14.125" style="358" customWidth="1"/>
    <col min="3589" max="3589" width="11.75" style="358" customWidth="1"/>
    <col min="3590" max="3590" width="5.25" style="358" customWidth="1"/>
    <col min="3591" max="3841" width="9" style="358"/>
    <col min="3842" max="3842" width="25.875" style="358" customWidth="1"/>
    <col min="3843" max="3843" width="18.875" style="358" customWidth="1"/>
    <col min="3844" max="3844" width="14.125" style="358" customWidth="1"/>
    <col min="3845" max="3845" width="11.75" style="358" customWidth="1"/>
    <col min="3846" max="3846" width="5.25" style="358" customWidth="1"/>
    <col min="3847" max="4097" width="9" style="358"/>
    <col min="4098" max="4098" width="25.875" style="358" customWidth="1"/>
    <col min="4099" max="4099" width="18.875" style="358" customWidth="1"/>
    <col min="4100" max="4100" width="14.125" style="358" customWidth="1"/>
    <col min="4101" max="4101" width="11.75" style="358" customWidth="1"/>
    <col min="4102" max="4102" width="5.25" style="358" customWidth="1"/>
    <col min="4103" max="4353" width="9" style="358"/>
    <col min="4354" max="4354" width="25.875" style="358" customWidth="1"/>
    <col min="4355" max="4355" width="18.875" style="358" customWidth="1"/>
    <col min="4356" max="4356" width="14.125" style="358" customWidth="1"/>
    <col min="4357" max="4357" width="11.75" style="358" customWidth="1"/>
    <col min="4358" max="4358" width="5.25" style="358" customWidth="1"/>
    <col min="4359" max="4609" width="9" style="358"/>
    <col min="4610" max="4610" width="25.875" style="358" customWidth="1"/>
    <col min="4611" max="4611" width="18.875" style="358" customWidth="1"/>
    <col min="4612" max="4612" width="14.125" style="358" customWidth="1"/>
    <col min="4613" max="4613" width="11.75" style="358" customWidth="1"/>
    <col min="4614" max="4614" width="5.25" style="358" customWidth="1"/>
    <col min="4615" max="4865" width="9" style="358"/>
    <col min="4866" max="4866" width="25.875" style="358" customWidth="1"/>
    <col min="4867" max="4867" width="18.875" style="358" customWidth="1"/>
    <col min="4868" max="4868" width="14.125" style="358" customWidth="1"/>
    <col min="4869" max="4869" width="11.75" style="358" customWidth="1"/>
    <col min="4870" max="4870" width="5.25" style="358" customWidth="1"/>
    <col min="4871" max="5121" width="9" style="358"/>
    <col min="5122" max="5122" width="25.875" style="358" customWidth="1"/>
    <col min="5123" max="5123" width="18.875" style="358" customWidth="1"/>
    <col min="5124" max="5124" width="14.125" style="358" customWidth="1"/>
    <col min="5125" max="5125" width="11.75" style="358" customWidth="1"/>
    <col min="5126" max="5126" width="5.25" style="358" customWidth="1"/>
    <col min="5127" max="5377" width="9" style="358"/>
    <col min="5378" max="5378" width="25.875" style="358" customWidth="1"/>
    <col min="5379" max="5379" width="18.875" style="358" customWidth="1"/>
    <col min="5380" max="5380" width="14.125" style="358" customWidth="1"/>
    <col min="5381" max="5381" width="11.75" style="358" customWidth="1"/>
    <col min="5382" max="5382" width="5.25" style="358" customWidth="1"/>
    <col min="5383" max="5633" width="9" style="358"/>
    <col min="5634" max="5634" width="25.875" style="358" customWidth="1"/>
    <col min="5635" max="5635" width="18.875" style="358" customWidth="1"/>
    <col min="5636" max="5636" width="14.125" style="358" customWidth="1"/>
    <col min="5637" max="5637" width="11.75" style="358" customWidth="1"/>
    <col min="5638" max="5638" width="5.25" style="358" customWidth="1"/>
    <col min="5639" max="5889" width="9" style="358"/>
    <col min="5890" max="5890" width="25.875" style="358" customWidth="1"/>
    <col min="5891" max="5891" width="18.875" style="358" customWidth="1"/>
    <col min="5892" max="5892" width="14.125" style="358" customWidth="1"/>
    <col min="5893" max="5893" width="11.75" style="358" customWidth="1"/>
    <col min="5894" max="5894" width="5.25" style="358" customWidth="1"/>
    <col min="5895" max="6145" width="9" style="358"/>
    <col min="6146" max="6146" width="25.875" style="358" customWidth="1"/>
    <col min="6147" max="6147" width="18.875" style="358" customWidth="1"/>
    <col min="6148" max="6148" width="14.125" style="358" customWidth="1"/>
    <col min="6149" max="6149" width="11.75" style="358" customWidth="1"/>
    <col min="6150" max="6150" width="5.25" style="358" customWidth="1"/>
    <col min="6151" max="6401" width="9" style="358"/>
    <col min="6402" max="6402" width="25.875" style="358" customWidth="1"/>
    <col min="6403" max="6403" width="18.875" style="358" customWidth="1"/>
    <col min="6404" max="6404" width="14.125" style="358" customWidth="1"/>
    <col min="6405" max="6405" width="11.75" style="358" customWidth="1"/>
    <col min="6406" max="6406" width="5.25" style="358" customWidth="1"/>
    <col min="6407" max="6657" width="9" style="358"/>
    <col min="6658" max="6658" width="25.875" style="358" customWidth="1"/>
    <col min="6659" max="6659" width="18.875" style="358" customWidth="1"/>
    <col min="6660" max="6660" width="14.125" style="358" customWidth="1"/>
    <col min="6661" max="6661" width="11.75" style="358" customWidth="1"/>
    <col min="6662" max="6662" width="5.25" style="358" customWidth="1"/>
    <col min="6663" max="6913" width="9" style="358"/>
    <col min="6914" max="6914" width="25.875" style="358" customWidth="1"/>
    <col min="6915" max="6915" width="18.875" style="358" customWidth="1"/>
    <col min="6916" max="6916" width="14.125" style="358" customWidth="1"/>
    <col min="6917" max="6917" width="11.75" style="358" customWidth="1"/>
    <col min="6918" max="6918" width="5.25" style="358" customWidth="1"/>
    <col min="6919" max="7169" width="9" style="358"/>
    <col min="7170" max="7170" width="25.875" style="358" customWidth="1"/>
    <col min="7171" max="7171" width="18.875" style="358" customWidth="1"/>
    <col min="7172" max="7172" width="14.125" style="358" customWidth="1"/>
    <col min="7173" max="7173" width="11.75" style="358" customWidth="1"/>
    <col min="7174" max="7174" width="5.25" style="358" customWidth="1"/>
    <col min="7175" max="7425" width="9" style="358"/>
    <col min="7426" max="7426" width="25.875" style="358" customWidth="1"/>
    <col min="7427" max="7427" width="18.875" style="358" customWidth="1"/>
    <col min="7428" max="7428" width="14.125" style="358" customWidth="1"/>
    <col min="7429" max="7429" width="11.75" style="358" customWidth="1"/>
    <col min="7430" max="7430" width="5.25" style="358" customWidth="1"/>
    <col min="7431" max="7681" width="9" style="358"/>
    <col min="7682" max="7682" width="25.875" style="358" customWidth="1"/>
    <col min="7683" max="7683" width="18.875" style="358" customWidth="1"/>
    <col min="7684" max="7684" width="14.125" style="358" customWidth="1"/>
    <col min="7685" max="7685" width="11.75" style="358" customWidth="1"/>
    <col min="7686" max="7686" width="5.25" style="358" customWidth="1"/>
    <col min="7687" max="7937" width="9" style="358"/>
    <col min="7938" max="7938" width="25.875" style="358" customWidth="1"/>
    <col min="7939" max="7939" width="18.875" style="358" customWidth="1"/>
    <col min="7940" max="7940" width="14.125" style="358" customWidth="1"/>
    <col min="7941" max="7941" width="11.75" style="358" customWidth="1"/>
    <col min="7942" max="7942" width="5.25" style="358" customWidth="1"/>
    <col min="7943" max="8193" width="9" style="358"/>
    <col min="8194" max="8194" width="25.875" style="358" customWidth="1"/>
    <col min="8195" max="8195" width="18.875" style="358" customWidth="1"/>
    <col min="8196" max="8196" width="14.125" style="358" customWidth="1"/>
    <col min="8197" max="8197" width="11.75" style="358" customWidth="1"/>
    <col min="8198" max="8198" width="5.25" style="358" customWidth="1"/>
    <col min="8199" max="8449" width="9" style="358"/>
    <col min="8450" max="8450" width="25.875" style="358" customWidth="1"/>
    <col min="8451" max="8451" width="18.875" style="358" customWidth="1"/>
    <col min="8452" max="8452" width="14.125" style="358" customWidth="1"/>
    <col min="8453" max="8453" width="11.75" style="358" customWidth="1"/>
    <col min="8454" max="8454" width="5.25" style="358" customWidth="1"/>
    <col min="8455" max="8705" width="9" style="358"/>
    <col min="8706" max="8706" width="25.875" style="358" customWidth="1"/>
    <col min="8707" max="8707" width="18.875" style="358" customWidth="1"/>
    <col min="8708" max="8708" width="14.125" style="358" customWidth="1"/>
    <col min="8709" max="8709" width="11.75" style="358" customWidth="1"/>
    <col min="8710" max="8710" width="5.25" style="358" customWidth="1"/>
    <col min="8711" max="8961" width="9" style="358"/>
    <col min="8962" max="8962" width="25.875" style="358" customWidth="1"/>
    <col min="8963" max="8963" width="18.875" style="358" customWidth="1"/>
    <col min="8964" max="8964" width="14.125" style="358" customWidth="1"/>
    <col min="8965" max="8965" width="11.75" style="358" customWidth="1"/>
    <col min="8966" max="8966" width="5.25" style="358" customWidth="1"/>
    <col min="8967" max="9217" width="9" style="358"/>
    <col min="9218" max="9218" width="25.875" style="358" customWidth="1"/>
    <col min="9219" max="9219" width="18.875" style="358" customWidth="1"/>
    <col min="9220" max="9220" width="14.125" style="358" customWidth="1"/>
    <col min="9221" max="9221" width="11.75" style="358" customWidth="1"/>
    <col min="9222" max="9222" width="5.25" style="358" customWidth="1"/>
    <col min="9223" max="9473" width="9" style="358"/>
    <col min="9474" max="9474" width="25.875" style="358" customWidth="1"/>
    <col min="9475" max="9475" width="18.875" style="358" customWidth="1"/>
    <col min="9476" max="9476" width="14.125" style="358" customWidth="1"/>
    <col min="9477" max="9477" width="11.75" style="358" customWidth="1"/>
    <col min="9478" max="9478" width="5.25" style="358" customWidth="1"/>
    <col min="9479" max="9729" width="9" style="358"/>
    <col min="9730" max="9730" width="25.875" style="358" customWidth="1"/>
    <col min="9731" max="9731" width="18.875" style="358" customWidth="1"/>
    <col min="9732" max="9732" width="14.125" style="358" customWidth="1"/>
    <col min="9733" max="9733" width="11.75" style="358" customWidth="1"/>
    <col min="9734" max="9734" width="5.25" style="358" customWidth="1"/>
    <col min="9735" max="9985" width="9" style="358"/>
    <col min="9986" max="9986" width="25.875" style="358" customWidth="1"/>
    <col min="9987" max="9987" width="18.875" style="358" customWidth="1"/>
    <col min="9988" max="9988" width="14.125" style="358" customWidth="1"/>
    <col min="9989" max="9989" width="11.75" style="358" customWidth="1"/>
    <col min="9990" max="9990" width="5.25" style="358" customWidth="1"/>
    <col min="9991" max="10241" width="9" style="358"/>
    <col min="10242" max="10242" width="25.875" style="358" customWidth="1"/>
    <col min="10243" max="10243" width="18.875" style="358" customWidth="1"/>
    <col min="10244" max="10244" width="14.125" style="358" customWidth="1"/>
    <col min="10245" max="10245" width="11.75" style="358" customWidth="1"/>
    <col min="10246" max="10246" width="5.25" style="358" customWidth="1"/>
    <col min="10247" max="10497" width="9" style="358"/>
    <col min="10498" max="10498" width="25.875" style="358" customWidth="1"/>
    <col min="10499" max="10499" width="18.875" style="358" customWidth="1"/>
    <col min="10500" max="10500" width="14.125" style="358" customWidth="1"/>
    <col min="10501" max="10501" width="11.75" style="358" customWidth="1"/>
    <col min="10502" max="10502" width="5.25" style="358" customWidth="1"/>
    <col min="10503" max="10753" width="9" style="358"/>
    <col min="10754" max="10754" width="25.875" style="358" customWidth="1"/>
    <col min="10755" max="10755" width="18.875" style="358" customWidth="1"/>
    <col min="10756" max="10756" width="14.125" style="358" customWidth="1"/>
    <col min="10757" max="10757" width="11.75" style="358" customWidth="1"/>
    <col min="10758" max="10758" width="5.25" style="358" customWidth="1"/>
    <col min="10759" max="11009" width="9" style="358"/>
    <col min="11010" max="11010" width="25.875" style="358" customWidth="1"/>
    <col min="11011" max="11011" width="18.875" style="358" customWidth="1"/>
    <col min="11012" max="11012" width="14.125" style="358" customWidth="1"/>
    <col min="11013" max="11013" width="11.75" style="358" customWidth="1"/>
    <col min="11014" max="11014" width="5.25" style="358" customWidth="1"/>
    <col min="11015" max="11265" width="9" style="358"/>
    <col min="11266" max="11266" width="25.875" style="358" customWidth="1"/>
    <col min="11267" max="11267" width="18.875" style="358" customWidth="1"/>
    <col min="11268" max="11268" width="14.125" style="358" customWidth="1"/>
    <col min="11269" max="11269" width="11.75" style="358" customWidth="1"/>
    <col min="11270" max="11270" width="5.25" style="358" customWidth="1"/>
    <col min="11271" max="11521" width="9" style="358"/>
    <col min="11522" max="11522" width="25.875" style="358" customWidth="1"/>
    <col min="11523" max="11523" width="18.875" style="358" customWidth="1"/>
    <col min="11524" max="11524" width="14.125" style="358" customWidth="1"/>
    <col min="11525" max="11525" width="11.75" style="358" customWidth="1"/>
    <col min="11526" max="11526" width="5.25" style="358" customWidth="1"/>
    <col min="11527" max="11777" width="9" style="358"/>
    <col min="11778" max="11778" width="25.875" style="358" customWidth="1"/>
    <col min="11779" max="11779" width="18.875" style="358" customWidth="1"/>
    <col min="11780" max="11780" width="14.125" style="358" customWidth="1"/>
    <col min="11781" max="11781" width="11.75" style="358" customWidth="1"/>
    <col min="11782" max="11782" width="5.25" style="358" customWidth="1"/>
    <col min="11783" max="12033" width="9" style="358"/>
    <col min="12034" max="12034" width="25.875" style="358" customWidth="1"/>
    <col min="12035" max="12035" width="18.875" style="358" customWidth="1"/>
    <col min="12036" max="12036" width="14.125" style="358" customWidth="1"/>
    <col min="12037" max="12037" width="11.75" style="358" customWidth="1"/>
    <col min="12038" max="12038" width="5.25" style="358" customWidth="1"/>
    <col min="12039" max="12289" width="9" style="358"/>
    <col min="12290" max="12290" width="25.875" style="358" customWidth="1"/>
    <col min="12291" max="12291" width="18.875" style="358" customWidth="1"/>
    <col min="12292" max="12292" width="14.125" style="358" customWidth="1"/>
    <col min="12293" max="12293" width="11.75" style="358" customWidth="1"/>
    <col min="12294" max="12294" width="5.25" style="358" customWidth="1"/>
    <col min="12295" max="12545" width="9" style="358"/>
    <col min="12546" max="12546" width="25.875" style="358" customWidth="1"/>
    <col min="12547" max="12547" width="18.875" style="358" customWidth="1"/>
    <col min="12548" max="12548" width="14.125" style="358" customWidth="1"/>
    <col min="12549" max="12549" width="11.75" style="358" customWidth="1"/>
    <col min="12550" max="12550" width="5.25" style="358" customWidth="1"/>
    <col min="12551" max="12801" width="9" style="358"/>
    <col min="12802" max="12802" width="25.875" style="358" customWidth="1"/>
    <col min="12803" max="12803" width="18.875" style="358" customWidth="1"/>
    <col min="12804" max="12804" width="14.125" style="358" customWidth="1"/>
    <col min="12805" max="12805" width="11.75" style="358" customWidth="1"/>
    <col min="12806" max="12806" width="5.25" style="358" customWidth="1"/>
    <col min="12807" max="13057" width="9" style="358"/>
    <col min="13058" max="13058" width="25.875" style="358" customWidth="1"/>
    <col min="13059" max="13059" width="18.875" style="358" customWidth="1"/>
    <col min="13060" max="13060" width="14.125" style="358" customWidth="1"/>
    <col min="13061" max="13061" width="11.75" style="358" customWidth="1"/>
    <col min="13062" max="13062" width="5.25" style="358" customWidth="1"/>
    <col min="13063" max="13313" width="9" style="358"/>
    <col min="13314" max="13314" width="25.875" style="358" customWidth="1"/>
    <col min="13315" max="13315" width="18.875" style="358" customWidth="1"/>
    <col min="13316" max="13316" width="14.125" style="358" customWidth="1"/>
    <col min="13317" max="13317" width="11.75" style="358" customWidth="1"/>
    <col min="13318" max="13318" width="5.25" style="358" customWidth="1"/>
    <col min="13319" max="13569" width="9" style="358"/>
    <col min="13570" max="13570" width="25.875" style="358" customWidth="1"/>
    <col min="13571" max="13571" width="18.875" style="358" customWidth="1"/>
    <col min="13572" max="13572" width="14.125" style="358" customWidth="1"/>
    <col min="13573" max="13573" width="11.75" style="358" customWidth="1"/>
    <col min="13574" max="13574" width="5.25" style="358" customWidth="1"/>
    <col min="13575" max="13825" width="9" style="358"/>
    <col min="13826" max="13826" width="25.875" style="358" customWidth="1"/>
    <col min="13827" max="13827" width="18.875" style="358" customWidth="1"/>
    <col min="13828" max="13828" width="14.125" style="358" customWidth="1"/>
    <col min="13829" max="13829" width="11.75" style="358" customWidth="1"/>
    <col min="13830" max="13830" width="5.25" style="358" customWidth="1"/>
    <col min="13831" max="14081" width="9" style="358"/>
    <col min="14082" max="14082" width="25.875" style="358" customWidth="1"/>
    <col min="14083" max="14083" width="18.875" style="358" customWidth="1"/>
    <col min="14084" max="14084" width="14.125" style="358" customWidth="1"/>
    <col min="14085" max="14085" width="11.75" style="358" customWidth="1"/>
    <col min="14086" max="14086" width="5.25" style="358" customWidth="1"/>
    <col min="14087" max="14337" width="9" style="358"/>
    <col min="14338" max="14338" width="25.875" style="358" customWidth="1"/>
    <col min="14339" max="14339" width="18.875" style="358" customWidth="1"/>
    <col min="14340" max="14340" width="14.125" style="358" customWidth="1"/>
    <col min="14341" max="14341" width="11.75" style="358" customWidth="1"/>
    <col min="14342" max="14342" width="5.25" style="358" customWidth="1"/>
    <col min="14343" max="14593" width="9" style="358"/>
    <col min="14594" max="14594" width="25.875" style="358" customWidth="1"/>
    <col min="14595" max="14595" width="18.875" style="358" customWidth="1"/>
    <col min="14596" max="14596" width="14.125" style="358" customWidth="1"/>
    <col min="14597" max="14597" width="11.75" style="358" customWidth="1"/>
    <col min="14598" max="14598" width="5.25" style="358" customWidth="1"/>
    <col min="14599" max="14849" width="9" style="358"/>
    <col min="14850" max="14850" width="25.875" style="358" customWidth="1"/>
    <col min="14851" max="14851" width="18.875" style="358" customWidth="1"/>
    <col min="14852" max="14852" width="14.125" style="358" customWidth="1"/>
    <col min="14853" max="14853" width="11.75" style="358" customWidth="1"/>
    <col min="14854" max="14854" width="5.25" style="358" customWidth="1"/>
    <col min="14855" max="15105" width="9" style="358"/>
    <col min="15106" max="15106" width="25.875" style="358" customWidth="1"/>
    <col min="15107" max="15107" width="18.875" style="358" customWidth="1"/>
    <col min="15108" max="15108" width="14.125" style="358" customWidth="1"/>
    <col min="15109" max="15109" width="11.75" style="358" customWidth="1"/>
    <col min="15110" max="15110" width="5.25" style="358" customWidth="1"/>
    <col min="15111" max="15361" width="9" style="358"/>
    <col min="15362" max="15362" width="25.875" style="358" customWidth="1"/>
    <col min="15363" max="15363" width="18.875" style="358" customWidth="1"/>
    <col min="15364" max="15364" width="14.125" style="358" customWidth="1"/>
    <col min="15365" max="15365" width="11.75" style="358" customWidth="1"/>
    <col min="15366" max="15366" width="5.25" style="358" customWidth="1"/>
    <col min="15367" max="15617" width="9" style="358"/>
    <col min="15618" max="15618" width="25.875" style="358" customWidth="1"/>
    <col min="15619" max="15619" width="18.875" style="358" customWidth="1"/>
    <col min="15620" max="15620" width="14.125" style="358" customWidth="1"/>
    <col min="15621" max="15621" width="11.75" style="358" customWidth="1"/>
    <col min="15622" max="15622" width="5.25" style="358" customWidth="1"/>
    <col min="15623" max="15873" width="9" style="358"/>
    <col min="15874" max="15874" width="25.875" style="358" customWidth="1"/>
    <col min="15875" max="15875" width="18.875" style="358" customWidth="1"/>
    <col min="15876" max="15876" width="14.125" style="358" customWidth="1"/>
    <col min="15877" max="15877" width="11.75" style="358" customWidth="1"/>
    <col min="15878" max="15878" width="5.25" style="358" customWidth="1"/>
    <col min="15879" max="16129" width="9" style="358"/>
    <col min="16130" max="16130" width="25.875" style="358" customWidth="1"/>
    <col min="16131" max="16131" width="18.875" style="358" customWidth="1"/>
    <col min="16132" max="16132" width="14.125" style="358" customWidth="1"/>
    <col min="16133" max="16133" width="11.75" style="358" customWidth="1"/>
    <col min="16134" max="16134" width="5.25" style="358" customWidth="1"/>
    <col min="16135" max="16384" width="9" style="358"/>
  </cols>
  <sheetData>
    <row r="1" spans="2:6" ht="18" customHeight="1">
      <c r="B1" s="353"/>
      <c r="D1" s="355" t="s">
        <v>337</v>
      </c>
      <c r="E1" s="356"/>
      <c r="F1" s="357"/>
    </row>
    <row r="2" spans="2:6" ht="18" customHeight="1">
      <c r="B2" s="353"/>
      <c r="D2" s="359" t="s">
        <v>174</v>
      </c>
      <c r="E2" s="360"/>
      <c r="F2" s="361"/>
    </row>
    <row r="3" spans="2:6" ht="18" customHeight="1">
      <c r="B3" s="353"/>
      <c r="D3" s="359" t="s">
        <v>182</v>
      </c>
      <c r="E3" s="360"/>
      <c r="F3" s="361"/>
    </row>
    <row r="4" spans="2:6" ht="18" customHeight="1">
      <c r="B4" s="353"/>
      <c r="D4" s="362" t="s">
        <v>173</v>
      </c>
      <c r="E4" s="360"/>
      <c r="F4" s="361"/>
    </row>
    <row r="5" spans="2:6" ht="18" customHeight="1" thickBot="1">
      <c r="B5" s="353"/>
      <c r="D5" s="363" t="s">
        <v>175</v>
      </c>
      <c r="E5" s="364"/>
      <c r="F5" s="365"/>
    </row>
    <row r="6" spans="2:6">
      <c r="B6" s="366"/>
      <c r="C6" s="566"/>
      <c r="D6" s="566"/>
      <c r="E6" s="566"/>
      <c r="F6" s="367"/>
    </row>
    <row r="7" spans="2:6">
      <c r="B7" s="1094" t="s">
        <v>176</v>
      </c>
      <c r="C7" s="1095"/>
      <c r="D7" s="1095"/>
      <c r="E7" s="1095"/>
      <c r="F7" s="367"/>
    </row>
    <row r="8" spans="2:6" ht="14.25" thickBot="1">
      <c r="B8" s="366"/>
      <c r="C8" s="566"/>
      <c r="D8" s="566"/>
      <c r="E8" s="566"/>
      <c r="F8" s="367"/>
    </row>
    <row r="9" spans="2:6">
      <c r="B9" s="368"/>
      <c r="C9" s="369"/>
      <c r="D9" s="369" t="s">
        <v>141</v>
      </c>
      <c r="E9" s="369"/>
      <c r="F9" s="1096"/>
    </row>
    <row r="10" spans="2:6">
      <c r="B10" s="370"/>
      <c r="C10" s="371"/>
      <c r="D10" s="371" t="s">
        <v>142</v>
      </c>
      <c r="E10" s="371"/>
      <c r="F10" s="1096"/>
    </row>
    <row r="11" spans="2:6">
      <c r="B11" s="370" t="s">
        <v>143</v>
      </c>
      <c r="C11" s="371" t="s">
        <v>144</v>
      </c>
      <c r="D11" s="371" t="s">
        <v>145</v>
      </c>
      <c r="E11" s="371" t="s">
        <v>146</v>
      </c>
      <c r="F11" s="1096"/>
    </row>
    <row r="12" spans="2:6">
      <c r="B12" s="372"/>
      <c r="C12" s="371" t="s">
        <v>147</v>
      </c>
      <c r="D12" s="371" t="s">
        <v>148</v>
      </c>
      <c r="E12" s="371" t="s">
        <v>149</v>
      </c>
      <c r="F12" s="1096"/>
    </row>
    <row r="13" spans="2:6" ht="14.25" thickBot="1">
      <c r="B13" s="372"/>
      <c r="C13" s="373"/>
      <c r="D13" s="374" t="s">
        <v>150</v>
      </c>
      <c r="E13" s="373"/>
      <c r="F13" s="1096"/>
    </row>
    <row r="14" spans="2:6">
      <c r="B14" s="375"/>
      <c r="C14" s="371" t="s">
        <v>151</v>
      </c>
      <c r="D14" s="371" t="s">
        <v>152</v>
      </c>
      <c r="E14" s="371" t="s">
        <v>153</v>
      </c>
      <c r="F14" s="1096"/>
    </row>
    <row r="15" spans="2:6" ht="17.25" customHeight="1">
      <c r="B15" s="376" t="s">
        <v>193</v>
      </c>
      <c r="C15" s="377">
        <v>8217340</v>
      </c>
      <c r="D15" s="371" t="s">
        <v>194</v>
      </c>
      <c r="E15" s="378">
        <v>0.13400000000000001</v>
      </c>
      <c r="F15" s="1096"/>
    </row>
    <row r="16" spans="2:6" ht="17.25" customHeight="1">
      <c r="B16" s="376" t="s">
        <v>195</v>
      </c>
      <c r="C16" s="377">
        <v>7974147</v>
      </c>
      <c r="D16" s="371" t="s">
        <v>196</v>
      </c>
      <c r="E16" s="378">
        <v>0.113</v>
      </c>
      <c r="F16" s="1096"/>
    </row>
    <row r="17" spans="2:6" ht="17.25" customHeight="1">
      <c r="B17" s="376" t="s">
        <v>197</v>
      </c>
      <c r="C17" s="377">
        <v>7876682</v>
      </c>
      <c r="D17" s="371" t="s">
        <v>198</v>
      </c>
      <c r="E17" s="378">
        <v>0.16500000000000001</v>
      </c>
      <c r="F17" s="1096"/>
    </row>
    <row r="18" spans="2:6" ht="17.25" customHeight="1">
      <c r="B18" s="376" t="s">
        <v>199</v>
      </c>
      <c r="C18" s="377">
        <v>7743475</v>
      </c>
      <c r="D18" s="371" t="s">
        <v>200</v>
      </c>
      <c r="E18" s="378">
        <v>0.33600000000000002</v>
      </c>
      <c r="F18" s="1096"/>
    </row>
    <row r="19" spans="2:6" ht="17.25" customHeight="1">
      <c r="B19" s="376" t="s">
        <v>201</v>
      </c>
      <c r="C19" s="377">
        <v>8071937</v>
      </c>
      <c r="D19" s="371" t="s">
        <v>202</v>
      </c>
      <c r="E19" s="378">
        <v>0.35899999999999999</v>
      </c>
      <c r="F19" s="1096"/>
    </row>
    <row r="20" spans="2:6" ht="17.25" customHeight="1">
      <c r="B20" s="376" t="s">
        <v>203</v>
      </c>
      <c r="C20" s="377">
        <v>7710693</v>
      </c>
      <c r="D20" s="371" t="s">
        <v>204</v>
      </c>
      <c r="E20" s="378">
        <v>0.441</v>
      </c>
      <c r="F20" s="1096"/>
    </row>
    <row r="21" spans="2:6" ht="17.25" customHeight="1">
      <c r="B21" s="376" t="s">
        <v>205</v>
      </c>
      <c r="C21" s="377">
        <v>7205514</v>
      </c>
      <c r="D21" s="371" t="s">
        <v>206</v>
      </c>
      <c r="E21" s="378">
        <v>0.48599999999999999</v>
      </c>
      <c r="F21" s="1096"/>
    </row>
    <row r="22" spans="2:6" ht="17.25" customHeight="1">
      <c r="B22" s="376" t="s">
        <v>207</v>
      </c>
      <c r="C22" s="377">
        <v>6610484</v>
      </c>
      <c r="D22" s="371" t="s">
        <v>208</v>
      </c>
      <c r="E22" s="378">
        <v>0.54500000000000004</v>
      </c>
      <c r="F22" s="1096"/>
    </row>
    <row r="23" spans="2:6" ht="17.25" customHeight="1">
      <c r="B23" s="376" t="s">
        <v>209</v>
      </c>
      <c r="C23" s="377">
        <v>6298706</v>
      </c>
      <c r="D23" s="371" t="s">
        <v>210</v>
      </c>
      <c r="E23" s="379">
        <v>0.73</v>
      </c>
      <c r="F23" s="1096"/>
    </row>
    <row r="24" spans="2:6" ht="17.25" customHeight="1">
      <c r="B24" s="376" t="s">
        <v>211</v>
      </c>
      <c r="C24" s="377">
        <v>6039394</v>
      </c>
      <c r="D24" s="371" t="s">
        <v>212</v>
      </c>
      <c r="E24" s="378">
        <v>0.76200000000000001</v>
      </c>
      <c r="F24" s="1096"/>
    </row>
    <row r="25" spans="2:6" ht="17.25" customHeight="1">
      <c r="B25" s="376" t="s">
        <v>213</v>
      </c>
      <c r="C25" s="377">
        <v>5998760</v>
      </c>
      <c r="D25" s="371" t="s">
        <v>214</v>
      </c>
      <c r="E25" s="379">
        <v>0.9</v>
      </c>
      <c r="F25" s="1096"/>
    </row>
    <row r="26" spans="2:6" ht="17.25" customHeight="1">
      <c r="B26" s="376" t="s">
        <v>215</v>
      </c>
      <c r="C26" s="377">
        <v>6137378</v>
      </c>
      <c r="D26" s="371" t="s">
        <v>154</v>
      </c>
      <c r="E26" s="378">
        <v>0.91200000000000003</v>
      </c>
      <c r="F26" s="1096"/>
    </row>
    <row r="27" spans="2:6" ht="17.25" customHeight="1">
      <c r="B27" s="380" t="s">
        <v>216</v>
      </c>
      <c r="C27" s="381">
        <v>6139205</v>
      </c>
      <c r="D27" s="382" t="s">
        <v>217</v>
      </c>
      <c r="E27" s="383">
        <v>1.042</v>
      </c>
      <c r="F27" s="1096"/>
    </row>
    <row r="28" spans="2:6">
      <c r="B28" s="376" t="s">
        <v>218</v>
      </c>
      <c r="C28" s="377">
        <v>5877971</v>
      </c>
      <c r="D28" s="371" t="s">
        <v>155</v>
      </c>
      <c r="E28" s="379">
        <v>1.1399999999999999</v>
      </c>
      <c r="F28" s="1096"/>
    </row>
    <row r="29" spans="2:6">
      <c r="B29" s="376"/>
      <c r="C29" s="371"/>
      <c r="D29" s="384" t="s">
        <v>219</v>
      </c>
      <c r="E29" s="378"/>
      <c r="F29" s="1096"/>
    </row>
    <row r="30" spans="2:6">
      <c r="B30" s="376" t="s">
        <v>220</v>
      </c>
      <c r="C30" s="377">
        <v>5774269</v>
      </c>
      <c r="D30" s="371" t="s">
        <v>221</v>
      </c>
      <c r="E30" s="378">
        <v>1.3680000000000001</v>
      </c>
      <c r="F30" s="1096"/>
    </row>
    <row r="31" spans="2:6">
      <c r="B31" s="376"/>
      <c r="C31" s="371"/>
      <c r="D31" s="384" t="s">
        <v>222</v>
      </c>
      <c r="E31" s="378"/>
      <c r="F31" s="1096"/>
    </row>
    <row r="32" spans="2:6">
      <c r="B32" s="376" t="s">
        <v>223</v>
      </c>
      <c r="C32" s="377">
        <v>5784101</v>
      </c>
      <c r="D32" s="371" t="s">
        <v>156</v>
      </c>
      <c r="E32" s="378">
        <v>1.4179999999999999</v>
      </c>
      <c r="F32" s="1096"/>
    </row>
    <row r="33" spans="2:6">
      <c r="B33" s="376"/>
      <c r="C33" s="371"/>
      <c r="D33" s="384" t="s">
        <v>224</v>
      </c>
      <c r="E33" s="378"/>
      <c r="F33" s="1096"/>
    </row>
    <row r="34" spans="2:6">
      <c r="B34" s="376" t="s">
        <v>225</v>
      </c>
      <c r="C34" s="377">
        <v>5621096</v>
      </c>
      <c r="D34" s="371" t="s">
        <v>157</v>
      </c>
      <c r="E34" s="378">
        <v>1.548</v>
      </c>
      <c r="F34" s="1096"/>
    </row>
    <row r="35" spans="2:6">
      <c r="B35" s="376"/>
      <c r="C35" s="371"/>
      <c r="D35" s="384" t="s">
        <v>224</v>
      </c>
      <c r="E35" s="378"/>
      <c r="F35" s="1096"/>
    </row>
    <row r="36" spans="2:6">
      <c r="B36" s="376" t="s">
        <v>226</v>
      </c>
      <c r="C36" s="377">
        <v>5473140</v>
      </c>
      <c r="D36" s="371" t="s">
        <v>158</v>
      </c>
      <c r="E36" s="378">
        <v>1.681</v>
      </c>
      <c r="F36" s="1096"/>
    </row>
    <row r="37" spans="2:6">
      <c r="B37" s="376"/>
      <c r="C37" s="371"/>
      <c r="D37" s="384" t="s">
        <v>224</v>
      </c>
      <c r="E37" s="378"/>
      <c r="F37" s="1096"/>
    </row>
    <row r="38" spans="2:6">
      <c r="B38" s="376" t="s">
        <v>227</v>
      </c>
      <c r="C38" s="377">
        <v>5320602</v>
      </c>
      <c r="D38" s="371" t="s">
        <v>159</v>
      </c>
      <c r="E38" s="378">
        <v>1.466</v>
      </c>
      <c r="F38" s="1096"/>
    </row>
    <row r="39" spans="2:6">
      <c r="B39" s="376"/>
      <c r="C39" s="371"/>
      <c r="D39" s="384" t="s">
        <v>224</v>
      </c>
      <c r="E39" s="378"/>
      <c r="F39" s="1096"/>
    </row>
    <row r="40" spans="2:6">
      <c r="B40" s="376" t="s">
        <v>228</v>
      </c>
      <c r="C40" s="377">
        <v>4987857</v>
      </c>
      <c r="D40" s="371" t="s">
        <v>160</v>
      </c>
      <c r="E40" s="378">
        <v>1.744</v>
      </c>
      <c r="F40" s="1096"/>
    </row>
    <row r="41" spans="2:6">
      <c r="B41" s="376"/>
      <c r="C41" s="371"/>
      <c r="D41" s="384" t="s">
        <v>222</v>
      </c>
      <c r="E41" s="378"/>
      <c r="F41" s="1096"/>
    </row>
    <row r="42" spans="2:6">
      <c r="B42" s="376" t="s">
        <v>229</v>
      </c>
      <c r="C42" s="377">
        <v>4939550</v>
      </c>
      <c r="D42" s="371" t="s">
        <v>161</v>
      </c>
      <c r="E42" s="378">
        <v>2.0649999999999999</v>
      </c>
      <c r="F42" s="1096"/>
    </row>
    <row r="43" spans="2:6">
      <c r="B43" s="376"/>
      <c r="C43" s="371"/>
      <c r="D43" s="384" t="s">
        <v>230</v>
      </c>
      <c r="E43" s="378"/>
      <c r="F43" s="1096"/>
    </row>
    <row r="44" spans="2:6">
      <c r="B44" s="376" t="s">
        <v>231</v>
      </c>
      <c r="C44" s="377">
        <v>5077238</v>
      </c>
      <c r="D44" s="371" t="s">
        <v>162</v>
      </c>
      <c r="E44" s="378">
        <v>2.1070000000000002</v>
      </c>
      <c r="F44" s="1096"/>
    </row>
    <row r="45" spans="2:6">
      <c r="B45" s="376"/>
      <c r="C45" s="371"/>
      <c r="D45" s="384" t="s">
        <v>232</v>
      </c>
      <c r="E45" s="378"/>
      <c r="F45" s="1096"/>
    </row>
    <row r="46" spans="2:6">
      <c r="B46" s="376" t="s">
        <v>233</v>
      </c>
      <c r="C46" s="377">
        <v>5287101</v>
      </c>
      <c r="D46" s="371" t="s">
        <v>234</v>
      </c>
      <c r="E46" s="378">
        <v>1.929</v>
      </c>
      <c r="F46" s="1096"/>
    </row>
    <row r="47" spans="2:6">
      <c r="B47" s="376"/>
      <c r="C47" s="377"/>
      <c r="D47" s="384" t="s">
        <v>235</v>
      </c>
      <c r="E47" s="378"/>
      <c r="F47" s="1096"/>
    </row>
    <row r="48" spans="2:6">
      <c r="B48" s="376" t="s">
        <v>236</v>
      </c>
      <c r="C48" s="377">
        <v>5318586</v>
      </c>
      <c r="D48" s="371" t="s">
        <v>237</v>
      </c>
      <c r="E48" s="385">
        <v>1.617</v>
      </c>
      <c r="F48" s="1096"/>
    </row>
    <row r="49" spans="2:6">
      <c r="B49" s="376"/>
      <c r="C49" s="377"/>
      <c r="D49" s="384" t="s">
        <v>177</v>
      </c>
      <c r="E49" s="378"/>
      <c r="F49" s="1096"/>
    </row>
    <row r="50" spans="2:6">
      <c r="B50" s="376" t="s">
        <v>238</v>
      </c>
      <c r="C50" s="377">
        <v>5252182</v>
      </c>
      <c r="D50" s="371" t="s">
        <v>239</v>
      </c>
      <c r="E50" s="385">
        <v>1.6950000000000001</v>
      </c>
      <c r="F50" s="1096"/>
    </row>
    <row r="51" spans="2:6">
      <c r="B51" s="376"/>
      <c r="C51" s="377"/>
      <c r="D51" s="384" t="s">
        <v>240</v>
      </c>
      <c r="E51" s="385"/>
      <c r="F51" s="1096"/>
    </row>
    <row r="52" spans="2:6">
      <c r="B52" s="376" t="s">
        <v>241</v>
      </c>
      <c r="C52" s="377">
        <v>5271103</v>
      </c>
      <c r="D52" s="371" t="s">
        <v>242</v>
      </c>
      <c r="E52" s="386">
        <v>1.29</v>
      </c>
      <c r="F52" s="1096"/>
    </row>
    <row r="53" spans="2:6">
      <c r="B53" s="376"/>
      <c r="C53" s="377"/>
      <c r="D53" s="384" t="s">
        <v>178</v>
      </c>
      <c r="E53" s="386"/>
      <c r="F53" s="1096"/>
    </row>
    <row r="54" spans="2:6">
      <c r="B54" s="376" t="s">
        <v>243</v>
      </c>
      <c r="C54" s="377">
        <v>5205819</v>
      </c>
      <c r="D54" s="370" t="s">
        <v>244</v>
      </c>
      <c r="E54" s="386">
        <v>1.21</v>
      </c>
      <c r="F54" s="1096"/>
    </row>
    <row r="55" spans="2:6">
      <c r="B55" s="376"/>
      <c r="C55" s="377"/>
      <c r="D55" s="384" t="s">
        <v>178</v>
      </c>
      <c r="E55" s="386"/>
      <c r="F55" s="1096"/>
    </row>
    <row r="56" spans="2:6">
      <c r="B56" s="376" t="s">
        <v>245</v>
      </c>
      <c r="C56" s="377">
        <v>4999127</v>
      </c>
      <c r="D56" s="370" t="s">
        <v>179</v>
      </c>
      <c r="E56" s="386">
        <v>1.24</v>
      </c>
      <c r="F56" s="1096"/>
    </row>
    <row r="57" spans="2:6">
      <c r="B57" s="387"/>
      <c r="C57" s="388"/>
      <c r="D57" s="384" t="s">
        <v>180</v>
      </c>
      <c r="E57" s="389"/>
      <c r="F57" s="1096"/>
    </row>
    <row r="58" spans="2:6">
      <c r="B58" s="376" t="s">
        <v>246</v>
      </c>
      <c r="C58" s="377">
        <v>4909156</v>
      </c>
      <c r="D58" s="370" t="s">
        <v>247</v>
      </c>
      <c r="E58" s="386">
        <v>1.08</v>
      </c>
      <c r="F58" s="1096"/>
    </row>
    <row r="59" spans="2:6" ht="14.25" thickBot="1">
      <c r="B59" s="390"/>
      <c r="C59" s="391"/>
      <c r="D59" s="392" t="s">
        <v>178</v>
      </c>
      <c r="E59" s="393"/>
      <c r="F59" s="1096"/>
    </row>
    <row r="60" spans="2:6">
      <c r="B60" s="376" t="s">
        <v>248</v>
      </c>
      <c r="C60" s="377">
        <v>4841600</v>
      </c>
      <c r="D60" s="370" t="s">
        <v>338</v>
      </c>
      <c r="E60" s="386">
        <v>0.99099999999999999</v>
      </c>
      <c r="F60" s="1096"/>
    </row>
    <row r="61" spans="2:6" ht="14.25" thickBot="1">
      <c r="B61" s="522"/>
      <c r="C61" s="391" t="s">
        <v>181</v>
      </c>
      <c r="D61" s="392" t="s">
        <v>339</v>
      </c>
      <c r="E61" s="393"/>
      <c r="F61" s="1096"/>
    </row>
    <row r="62" spans="2:6">
      <c r="B62" s="366"/>
      <c r="C62" s="566"/>
      <c r="D62" s="566"/>
      <c r="E62" s="566"/>
      <c r="F62" s="367"/>
    </row>
    <row r="63" spans="2:6">
      <c r="B63" s="394" t="s">
        <v>163</v>
      </c>
      <c r="C63" s="395"/>
      <c r="D63" s="566"/>
      <c r="E63" s="566"/>
      <c r="F63" s="367"/>
    </row>
    <row r="64" spans="2:6">
      <c r="B64" s="394" t="s">
        <v>249</v>
      </c>
      <c r="D64" s="566"/>
      <c r="E64" s="566"/>
      <c r="F64" s="367"/>
    </row>
    <row r="65" spans="2:6">
      <c r="B65" s="394" t="s">
        <v>164</v>
      </c>
      <c r="C65" s="395"/>
      <c r="D65" s="566"/>
      <c r="E65" s="566"/>
      <c r="F65" s="367"/>
    </row>
    <row r="66" spans="2:6">
      <c r="B66" s="396" t="s">
        <v>250</v>
      </c>
      <c r="D66" s="566"/>
      <c r="E66" s="566"/>
      <c r="F66" s="367"/>
    </row>
    <row r="67" spans="2:6">
      <c r="B67" s="394" t="s">
        <v>340</v>
      </c>
      <c r="C67" s="395"/>
      <c r="D67" s="566"/>
      <c r="E67" s="566"/>
      <c r="F67" s="367"/>
    </row>
    <row r="68" spans="2:6">
      <c r="B68" s="366"/>
      <c r="C68" s="566"/>
      <c r="D68" s="566"/>
      <c r="E68" s="566"/>
      <c r="F68" s="367"/>
    </row>
    <row r="69" spans="2:6">
      <c r="B69" s="366"/>
      <c r="C69" s="566"/>
      <c r="D69" s="566"/>
      <c r="E69" s="566"/>
      <c r="F69" s="367"/>
    </row>
  </sheetData>
  <mergeCells count="2">
    <mergeCell ref="B7:E7"/>
    <mergeCell ref="F9:F61"/>
  </mergeCells>
  <phoneticPr fontId="4"/>
  <pageMargins left="0.78700000000000003" right="0.78700000000000003" top="0.98399999999999999" bottom="0.98399999999999999" header="0.51200000000000001" footer="0.51200000000000001"/>
  <pageSetup paperSize="9" scale="7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9"/>
  <sheetViews>
    <sheetView view="pageBreakPreview" zoomScale="40" zoomScaleNormal="55" zoomScaleSheetLayoutView="40" workbookViewId="0">
      <selection activeCell="J54" sqref="J54"/>
    </sheetView>
  </sheetViews>
  <sheetFormatPr defaultRowHeight="13.5"/>
  <cols>
    <col min="1" max="1" width="11.25" style="459" customWidth="1"/>
    <col min="2" max="2" width="8.625" style="459" customWidth="1"/>
    <col min="3" max="3" width="17.625" style="459" customWidth="1"/>
    <col min="4" max="4" width="1.875" style="401" customWidth="1"/>
    <col min="5" max="5" width="6.625" style="459" customWidth="1"/>
    <col min="6" max="6" width="6.625" style="401" customWidth="1"/>
    <col min="7" max="7" width="6.625" style="459" customWidth="1"/>
    <col min="8" max="8" width="6.625" style="401" customWidth="1"/>
    <col min="9" max="9" width="6.625" style="459" customWidth="1"/>
    <col min="10" max="10" width="6.625" style="401" customWidth="1"/>
    <col min="11" max="11" width="6.625" style="459" customWidth="1"/>
    <col min="12" max="12" width="6.625" style="401" customWidth="1"/>
    <col min="13" max="13" width="6.625" style="459" customWidth="1"/>
    <col min="14" max="14" width="6.625" style="401" customWidth="1"/>
    <col min="15" max="15" width="6.625" style="459" customWidth="1"/>
    <col min="16" max="16" width="6.625" style="401" customWidth="1"/>
    <col min="17" max="17" width="6.125" style="401" customWidth="1"/>
    <col min="18" max="18" width="6.625" style="459" customWidth="1"/>
    <col min="19" max="19" width="6.625" style="401" customWidth="1"/>
    <col min="20" max="20" width="6.625" style="459" customWidth="1"/>
    <col min="21" max="21" width="6.625" style="401" customWidth="1"/>
    <col min="22" max="22" width="6.625" style="459" customWidth="1"/>
    <col min="23" max="23" width="6.625" style="401" customWidth="1"/>
    <col min="24" max="24" width="6.625" style="459" customWidth="1"/>
    <col min="25" max="25" width="6.625" style="401" customWidth="1"/>
    <col min="26" max="26" width="6.625" style="459" customWidth="1"/>
    <col min="27" max="27" width="6.625" style="401" customWidth="1"/>
    <col min="28" max="28" width="6.625" style="459" customWidth="1"/>
    <col min="29" max="29" width="6.625" style="401" customWidth="1"/>
    <col min="30" max="30" width="6.125" style="401" customWidth="1"/>
    <col min="31" max="31" width="6.75" style="459" customWidth="1"/>
    <col min="32" max="32" width="6.25" style="401" customWidth="1"/>
    <col min="33" max="33" width="6.75" style="459" customWidth="1"/>
    <col min="34" max="34" width="6.25" style="401" customWidth="1"/>
    <col min="35" max="35" width="6.25" style="459" customWidth="1"/>
    <col min="36" max="36" width="6.25" style="401" customWidth="1"/>
    <col min="37" max="37" width="6.25" style="459" customWidth="1"/>
    <col min="38" max="38" width="6.25" style="401" customWidth="1"/>
    <col min="39" max="39" width="6.75" style="459" customWidth="1"/>
    <col min="40" max="40" width="6.25" style="401" customWidth="1"/>
    <col min="41" max="41" width="7" style="459" customWidth="1"/>
    <col min="42" max="42" width="6.25" style="401" customWidth="1"/>
    <col min="43" max="256" width="9" style="401"/>
    <col min="257" max="257" width="11.25" style="401" customWidth="1"/>
    <col min="258" max="258" width="8.625" style="401" customWidth="1"/>
    <col min="259" max="259" width="17.625" style="401" customWidth="1"/>
    <col min="260" max="260" width="1.875" style="401" customWidth="1"/>
    <col min="261" max="272" width="6.625" style="401" customWidth="1"/>
    <col min="273" max="273" width="6.125" style="401" customWidth="1"/>
    <col min="274" max="285" width="6.625" style="401" customWidth="1"/>
    <col min="286" max="286" width="6.125" style="401" customWidth="1"/>
    <col min="287" max="287" width="6.75" style="401" customWidth="1"/>
    <col min="288" max="288" width="6.25" style="401" customWidth="1"/>
    <col min="289" max="289" width="6.75" style="401" customWidth="1"/>
    <col min="290" max="294" width="6.25" style="401" customWidth="1"/>
    <col min="295" max="295" width="6.75" style="401" customWidth="1"/>
    <col min="296" max="296" width="6.25" style="401" customWidth="1"/>
    <col min="297" max="297" width="7" style="401" customWidth="1"/>
    <col min="298" max="298" width="6.25" style="401" customWidth="1"/>
    <col min="299" max="512" width="9" style="401"/>
    <col min="513" max="513" width="11.25" style="401" customWidth="1"/>
    <col min="514" max="514" width="8.625" style="401" customWidth="1"/>
    <col min="515" max="515" width="17.625" style="401" customWidth="1"/>
    <col min="516" max="516" width="1.875" style="401" customWidth="1"/>
    <col min="517" max="528" width="6.625" style="401" customWidth="1"/>
    <col min="529" max="529" width="6.125" style="401" customWidth="1"/>
    <col min="530" max="541" width="6.625" style="401" customWidth="1"/>
    <col min="542" max="542" width="6.125" style="401" customWidth="1"/>
    <col min="543" max="543" width="6.75" style="401" customWidth="1"/>
    <col min="544" max="544" width="6.25" style="401" customWidth="1"/>
    <col min="545" max="545" width="6.75" style="401" customWidth="1"/>
    <col min="546" max="550" width="6.25" style="401" customWidth="1"/>
    <col min="551" max="551" width="6.75" style="401" customWidth="1"/>
    <col min="552" max="552" width="6.25" style="401" customWidth="1"/>
    <col min="553" max="553" width="7" style="401" customWidth="1"/>
    <col min="554" max="554" width="6.25" style="401" customWidth="1"/>
    <col min="555" max="768" width="9" style="401"/>
    <col min="769" max="769" width="11.25" style="401" customWidth="1"/>
    <col min="770" max="770" width="8.625" style="401" customWidth="1"/>
    <col min="771" max="771" width="17.625" style="401" customWidth="1"/>
    <col min="772" max="772" width="1.875" style="401" customWidth="1"/>
    <col min="773" max="784" width="6.625" style="401" customWidth="1"/>
    <col min="785" max="785" width="6.125" style="401" customWidth="1"/>
    <col min="786" max="797" width="6.625" style="401" customWidth="1"/>
    <col min="798" max="798" width="6.125" style="401" customWidth="1"/>
    <col min="799" max="799" width="6.75" style="401" customWidth="1"/>
    <col min="800" max="800" width="6.25" style="401" customWidth="1"/>
    <col min="801" max="801" width="6.75" style="401" customWidth="1"/>
    <col min="802" max="806" width="6.25" style="401" customWidth="1"/>
    <col min="807" max="807" width="6.75" style="401" customWidth="1"/>
    <col min="808" max="808" width="6.25" style="401" customWidth="1"/>
    <col min="809" max="809" width="7" style="401" customWidth="1"/>
    <col min="810" max="810" width="6.25" style="401" customWidth="1"/>
    <col min="811" max="1024" width="9" style="401"/>
    <col min="1025" max="1025" width="11.25" style="401" customWidth="1"/>
    <col min="1026" max="1026" width="8.625" style="401" customWidth="1"/>
    <col min="1027" max="1027" width="17.625" style="401" customWidth="1"/>
    <col min="1028" max="1028" width="1.875" style="401" customWidth="1"/>
    <col min="1029" max="1040" width="6.625" style="401" customWidth="1"/>
    <col min="1041" max="1041" width="6.125" style="401" customWidth="1"/>
    <col min="1042" max="1053" width="6.625" style="401" customWidth="1"/>
    <col min="1054" max="1054" width="6.125" style="401" customWidth="1"/>
    <col min="1055" max="1055" width="6.75" style="401" customWidth="1"/>
    <col min="1056" max="1056" width="6.25" style="401" customWidth="1"/>
    <col min="1057" max="1057" width="6.75" style="401" customWidth="1"/>
    <col min="1058" max="1062" width="6.25" style="401" customWidth="1"/>
    <col min="1063" max="1063" width="6.75" style="401" customWidth="1"/>
    <col min="1064" max="1064" width="6.25" style="401" customWidth="1"/>
    <col min="1065" max="1065" width="7" style="401" customWidth="1"/>
    <col min="1066" max="1066" width="6.25" style="401" customWidth="1"/>
    <col min="1067" max="1280" width="9" style="401"/>
    <col min="1281" max="1281" width="11.25" style="401" customWidth="1"/>
    <col min="1282" max="1282" width="8.625" style="401" customWidth="1"/>
    <col min="1283" max="1283" width="17.625" style="401" customWidth="1"/>
    <col min="1284" max="1284" width="1.875" style="401" customWidth="1"/>
    <col min="1285" max="1296" width="6.625" style="401" customWidth="1"/>
    <col min="1297" max="1297" width="6.125" style="401" customWidth="1"/>
    <col min="1298" max="1309" width="6.625" style="401" customWidth="1"/>
    <col min="1310" max="1310" width="6.125" style="401" customWidth="1"/>
    <col min="1311" max="1311" width="6.75" style="401" customWidth="1"/>
    <col min="1312" max="1312" width="6.25" style="401" customWidth="1"/>
    <col min="1313" max="1313" width="6.75" style="401" customWidth="1"/>
    <col min="1314" max="1318" width="6.25" style="401" customWidth="1"/>
    <col min="1319" max="1319" width="6.75" style="401" customWidth="1"/>
    <col min="1320" max="1320" width="6.25" style="401" customWidth="1"/>
    <col min="1321" max="1321" width="7" style="401" customWidth="1"/>
    <col min="1322" max="1322" width="6.25" style="401" customWidth="1"/>
    <col min="1323" max="1536" width="9" style="401"/>
    <col min="1537" max="1537" width="11.25" style="401" customWidth="1"/>
    <col min="1538" max="1538" width="8.625" style="401" customWidth="1"/>
    <col min="1539" max="1539" width="17.625" style="401" customWidth="1"/>
    <col min="1540" max="1540" width="1.875" style="401" customWidth="1"/>
    <col min="1541" max="1552" width="6.625" style="401" customWidth="1"/>
    <col min="1553" max="1553" width="6.125" style="401" customWidth="1"/>
    <col min="1554" max="1565" width="6.625" style="401" customWidth="1"/>
    <col min="1566" max="1566" width="6.125" style="401" customWidth="1"/>
    <col min="1567" max="1567" width="6.75" style="401" customWidth="1"/>
    <col min="1568" max="1568" width="6.25" style="401" customWidth="1"/>
    <col min="1569" max="1569" width="6.75" style="401" customWidth="1"/>
    <col min="1570" max="1574" width="6.25" style="401" customWidth="1"/>
    <col min="1575" max="1575" width="6.75" style="401" customWidth="1"/>
    <col min="1576" max="1576" width="6.25" style="401" customWidth="1"/>
    <col min="1577" max="1577" width="7" style="401" customWidth="1"/>
    <col min="1578" max="1578" width="6.25" style="401" customWidth="1"/>
    <col min="1579" max="1792" width="9" style="401"/>
    <col min="1793" max="1793" width="11.25" style="401" customWidth="1"/>
    <col min="1794" max="1794" width="8.625" style="401" customWidth="1"/>
    <col min="1795" max="1795" width="17.625" style="401" customWidth="1"/>
    <col min="1796" max="1796" width="1.875" style="401" customWidth="1"/>
    <col min="1797" max="1808" width="6.625" style="401" customWidth="1"/>
    <col min="1809" max="1809" width="6.125" style="401" customWidth="1"/>
    <col min="1810" max="1821" width="6.625" style="401" customWidth="1"/>
    <col min="1822" max="1822" width="6.125" style="401" customWidth="1"/>
    <col min="1823" max="1823" width="6.75" style="401" customWidth="1"/>
    <col min="1824" max="1824" width="6.25" style="401" customWidth="1"/>
    <col min="1825" max="1825" width="6.75" style="401" customWidth="1"/>
    <col min="1826" max="1830" width="6.25" style="401" customWidth="1"/>
    <col min="1831" max="1831" width="6.75" style="401" customWidth="1"/>
    <col min="1832" max="1832" width="6.25" style="401" customWidth="1"/>
    <col min="1833" max="1833" width="7" style="401" customWidth="1"/>
    <col min="1834" max="1834" width="6.25" style="401" customWidth="1"/>
    <col min="1835" max="2048" width="9" style="401"/>
    <col min="2049" max="2049" width="11.25" style="401" customWidth="1"/>
    <col min="2050" max="2050" width="8.625" style="401" customWidth="1"/>
    <col min="2051" max="2051" width="17.625" style="401" customWidth="1"/>
    <col min="2052" max="2052" width="1.875" style="401" customWidth="1"/>
    <col min="2053" max="2064" width="6.625" style="401" customWidth="1"/>
    <col min="2065" max="2065" width="6.125" style="401" customWidth="1"/>
    <col min="2066" max="2077" width="6.625" style="401" customWidth="1"/>
    <col min="2078" max="2078" width="6.125" style="401" customWidth="1"/>
    <col min="2079" max="2079" width="6.75" style="401" customWidth="1"/>
    <col min="2080" max="2080" width="6.25" style="401" customWidth="1"/>
    <col min="2081" max="2081" width="6.75" style="401" customWidth="1"/>
    <col min="2082" max="2086" width="6.25" style="401" customWidth="1"/>
    <col min="2087" max="2087" width="6.75" style="401" customWidth="1"/>
    <col min="2088" max="2088" width="6.25" style="401" customWidth="1"/>
    <col min="2089" max="2089" width="7" style="401" customWidth="1"/>
    <col min="2090" max="2090" width="6.25" style="401" customWidth="1"/>
    <col min="2091" max="2304" width="9" style="401"/>
    <col min="2305" max="2305" width="11.25" style="401" customWidth="1"/>
    <col min="2306" max="2306" width="8.625" style="401" customWidth="1"/>
    <col min="2307" max="2307" width="17.625" style="401" customWidth="1"/>
    <col min="2308" max="2308" width="1.875" style="401" customWidth="1"/>
    <col min="2309" max="2320" width="6.625" style="401" customWidth="1"/>
    <col min="2321" max="2321" width="6.125" style="401" customWidth="1"/>
    <col min="2322" max="2333" width="6.625" style="401" customWidth="1"/>
    <col min="2334" max="2334" width="6.125" style="401" customWidth="1"/>
    <col min="2335" max="2335" width="6.75" style="401" customWidth="1"/>
    <col min="2336" max="2336" width="6.25" style="401" customWidth="1"/>
    <col min="2337" max="2337" width="6.75" style="401" customWidth="1"/>
    <col min="2338" max="2342" width="6.25" style="401" customWidth="1"/>
    <col min="2343" max="2343" width="6.75" style="401" customWidth="1"/>
    <col min="2344" max="2344" width="6.25" style="401" customWidth="1"/>
    <col min="2345" max="2345" width="7" style="401" customWidth="1"/>
    <col min="2346" max="2346" width="6.25" style="401" customWidth="1"/>
    <col min="2347" max="2560" width="9" style="401"/>
    <col min="2561" max="2561" width="11.25" style="401" customWidth="1"/>
    <col min="2562" max="2562" width="8.625" style="401" customWidth="1"/>
    <col min="2563" max="2563" width="17.625" style="401" customWidth="1"/>
    <col min="2564" max="2564" width="1.875" style="401" customWidth="1"/>
    <col min="2565" max="2576" width="6.625" style="401" customWidth="1"/>
    <col min="2577" max="2577" width="6.125" style="401" customWidth="1"/>
    <col min="2578" max="2589" width="6.625" style="401" customWidth="1"/>
    <col min="2590" max="2590" width="6.125" style="401" customWidth="1"/>
    <col min="2591" max="2591" width="6.75" style="401" customWidth="1"/>
    <col min="2592" max="2592" width="6.25" style="401" customWidth="1"/>
    <col min="2593" max="2593" width="6.75" style="401" customWidth="1"/>
    <col min="2594" max="2598" width="6.25" style="401" customWidth="1"/>
    <col min="2599" max="2599" width="6.75" style="401" customWidth="1"/>
    <col min="2600" max="2600" width="6.25" style="401" customWidth="1"/>
    <col min="2601" max="2601" width="7" style="401" customWidth="1"/>
    <col min="2602" max="2602" width="6.25" style="401" customWidth="1"/>
    <col min="2603" max="2816" width="9" style="401"/>
    <col min="2817" max="2817" width="11.25" style="401" customWidth="1"/>
    <col min="2818" max="2818" width="8.625" style="401" customWidth="1"/>
    <col min="2819" max="2819" width="17.625" style="401" customWidth="1"/>
    <col min="2820" max="2820" width="1.875" style="401" customWidth="1"/>
    <col min="2821" max="2832" width="6.625" style="401" customWidth="1"/>
    <col min="2833" max="2833" width="6.125" style="401" customWidth="1"/>
    <col min="2834" max="2845" width="6.625" style="401" customWidth="1"/>
    <col min="2846" max="2846" width="6.125" style="401" customWidth="1"/>
    <col min="2847" max="2847" width="6.75" style="401" customWidth="1"/>
    <col min="2848" max="2848" width="6.25" style="401" customWidth="1"/>
    <col min="2849" max="2849" width="6.75" style="401" customWidth="1"/>
    <col min="2850" max="2854" width="6.25" style="401" customWidth="1"/>
    <col min="2855" max="2855" width="6.75" style="401" customWidth="1"/>
    <col min="2856" max="2856" width="6.25" style="401" customWidth="1"/>
    <col min="2857" max="2857" width="7" style="401" customWidth="1"/>
    <col min="2858" max="2858" width="6.25" style="401" customWidth="1"/>
    <col min="2859" max="3072" width="9" style="401"/>
    <col min="3073" max="3073" width="11.25" style="401" customWidth="1"/>
    <col min="3074" max="3074" width="8.625" style="401" customWidth="1"/>
    <col min="3075" max="3075" width="17.625" style="401" customWidth="1"/>
    <col min="3076" max="3076" width="1.875" style="401" customWidth="1"/>
    <col min="3077" max="3088" width="6.625" style="401" customWidth="1"/>
    <col min="3089" max="3089" width="6.125" style="401" customWidth="1"/>
    <col min="3090" max="3101" width="6.625" style="401" customWidth="1"/>
    <col min="3102" max="3102" width="6.125" style="401" customWidth="1"/>
    <col min="3103" max="3103" width="6.75" style="401" customWidth="1"/>
    <col min="3104" max="3104" width="6.25" style="401" customWidth="1"/>
    <col min="3105" max="3105" width="6.75" style="401" customWidth="1"/>
    <col min="3106" max="3110" width="6.25" style="401" customWidth="1"/>
    <col min="3111" max="3111" width="6.75" style="401" customWidth="1"/>
    <col min="3112" max="3112" width="6.25" style="401" customWidth="1"/>
    <col min="3113" max="3113" width="7" style="401" customWidth="1"/>
    <col min="3114" max="3114" width="6.25" style="401" customWidth="1"/>
    <col min="3115" max="3328" width="9" style="401"/>
    <col min="3329" max="3329" width="11.25" style="401" customWidth="1"/>
    <col min="3330" max="3330" width="8.625" style="401" customWidth="1"/>
    <col min="3331" max="3331" width="17.625" style="401" customWidth="1"/>
    <col min="3332" max="3332" width="1.875" style="401" customWidth="1"/>
    <col min="3333" max="3344" width="6.625" style="401" customWidth="1"/>
    <col min="3345" max="3345" width="6.125" style="401" customWidth="1"/>
    <col min="3346" max="3357" width="6.625" style="401" customWidth="1"/>
    <col min="3358" max="3358" width="6.125" style="401" customWidth="1"/>
    <col min="3359" max="3359" width="6.75" style="401" customWidth="1"/>
    <col min="3360" max="3360" width="6.25" style="401" customWidth="1"/>
    <col min="3361" max="3361" width="6.75" style="401" customWidth="1"/>
    <col min="3362" max="3366" width="6.25" style="401" customWidth="1"/>
    <col min="3367" max="3367" width="6.75" style="401" customWidth="1"/>
    <col min="3368" max="3368" width="6.25" style="401" customWidth="1"/>
    <col min="3369" max="3369" width="7" style="401" customWidth="1"/>
    <col min="3370" max="3370" width="6.25" style="401" customWidth="1"/>
    <col min="3371" max="3584" width="9" style="401"/>
    <col min="3585" max="3585" width="11.25" style="401" customWidth="1"/>
    <col min="3586" max="3586" width="8.625" style="401" customWidth="1"/>
    <col min="3587" max="3587" width="17.625" style="401" customWidth="1"/>
    <col min="3588" max="3588" width="1.875" style="401" customWidth="1"/>
    <col min="3589" max="3600" width="6.625" style="401" customWidth="1"/>
    <col min="3601" max="3601" width="6.125" style="401" customWidth="1"/>
    <col min="3602" max="3613" width="6.625" style="401" customWidth="1"/>
    <col min="3614" max="3614" width="6.125" style="401" customWidth="1"/>
    <col min="3615" max="3615" width="6.75" style="401" customWidth="1"/>
    <col min="3616" max="3616" width="6.25" style="401" customWidth="1"/>
    <col min="3617" max="3617" width="6.75" style="401" customWidth="1"/>
    <col min="3618" max="3622" width="6.25" style="401" customWidth="1"/>
    <col min="3623" max="3623" width="6.75" style="401" customWidth="1"/>
    <col min="3624" max="3624" width="6.25" style="401" customWidth="1"/>
    <col min="3625" max="3625" width="7" style="401" customWidth="1"/>
    <col min="3626" max="3626" width="6.25" style="401" customWidth="1"/>
    <col min="3627" max="3840" width="9" style="401"/>
    <col min="3841" max="3841" width="11.25" style="401" customWidth="1"/>
    <col min="3842" max="3842" width="8.625" style="401" customWidth="1"/>
    <col min="3843" max="3843" width="17.625" style="401" customWidth="1"/>
    <col min="3844" max="3844" width="1.875" style="401" customWidth="1"/>
    <col min="3845" max="3856" width="6.625" style="401" customWidth="1"/>
    <col min="3857" max="3857" width="6.125" style="401" customWidth="1"/>
    <col min="3858" max="3869" width="6.625" style="401" customWidth="1"/>
    <col min="3870" max="3870" width="6.125" style="401" customWidth="1"/>
    <col min="3871" max="3871" width="6.75" style="401" customWidth="1"/>
    <col min="3872" max="3872" width="6.25" style="401" customWidth="1"/>
    <col min="3873" max="3873" width="6.75" style="401" customWidth="1"/>
    <col min="3874" max="3878" width="6.25" style="401" customWidth="1"/>
    <col min="3879" max="3879" width="6.75" style="401" customWidth="1"/>
    <col min="3880" max="3880" width="6.25" style="401" customWidth="1"/>
    <col min="3881" max="3881" width="7" style="401" customWidth="1"/>
    <col min="3882" max="3882" width="6.25" style="401" customWidth="1"/>
    <col min="3883" max="4096" width="9" style="401"/>
    <col min="4097" max="4097" width="11.25" style="401" customWidth="1"/>
    <col min="4098" max="4098" width="8.625" style="401" customWidth="1"/>
    <col min="4099" max="4099" width="17.625" style="401" customWidth="1"/>
    <col min="4100" max="4100" width="1.875" style="401" customWidth="1"/>
    <col min="4101" max="4112" width="6.625" style="401" customWidth="1"/>
    <col min="4113" max="4113" width="6.125" style="401" customWidth="1"/>
    <col min="4114" max="4125" width="6.625" style="401" customWidth="1"/>
    <col min="4126" max="4126" width="6.125" style="401" customWidth="1"/>
    <col min="4127" max="4127" width="6.75" style="401" customWidth="1"/>
    <col min="4128" max="4128" width="6.25" style="401" customWidth="1"/>
    <col min="4129" max="4129" width="6.75" style="401" customWidth="1"/>
    <col min="4130" max="4134" width="6.25" style="401" customWidth="1"/>
    <col min="4135" max="4135" width="6.75" style="401" customWidth="1"/>
    <col min="4136" max="4136" width="6.25" style="401" customWidth="1"/>
    <col min="4137" max="4137" width="7" style="401" customWidth="1"/>
    <col min="4138" max="4138" width="6.25" style="401" customWidth="1"/>
    <col min="4139" max="4352" width="9" style="401"/>
    <col min="4353" max="4353" width="11.25" style="401" customWidth="1"/>
    <col min="4354" max="4354" width="8.625" style="401" customWidth="1"/>
    <col min="4355" max="4355" width="17.625" style="401" customWidth="1"/>
    <col min="4356" max="4356" width="1.875" style="401" customWidth="1"/>
    <col min="4357" max="4368" width="6.625" style="401" customWidth="1"/>
    <col min="4369" max="4369" width="6.125" style="401" customWidth="1"/>
    <col min="4370" max="4381" width="6.625" style="401" customWidth="1"/>
    <col min="4382" max="4382" width="6.125" style="401" customWidth="1"/>
    <col min="4383" max="4383" width="6.75" style="401" customWidth="1"/>
    <col min="4384" max="4384" width="6.25" style="401" customWidth="1"/>
    <col min="4385" max="4385" width="6.75" style="401" customWidth="1"/>
    <col min="4386" max="4390" width="6.25" style="401" customWidth="1"/>
    <col min="4391" max="4391" width="6.75" style="401" customWidth="1"/>
    <col min="4392" max="4392" width="6.25" style="401" customWidth="1"/>
    <col min="4393" max="4393" width="7" style="401" customWidth="1"/>
    <col min="4394" max="4394" width="6.25" style="401" customWidth="1"/>
    <col min="4395" max="4608" width="9" style="401"/>
    <col min="4609" max="4609" width="11.25" style="401" customWidth="1"/>
    <col min="4610" max="4610" width="8.625" style="401" customWidth="1"/>
    <col min="4611" max="4611" width="17.625" style="401" customWidth="1"/>
    <col min="4612" max="4612" width="1.875" style="401" customWidth="1"/>
    <col min="4613" max="4624" width="6.625" style="401" customWidth="1"/>
    <col min="4625" max="4625" width="6.125" style="401" customWidth="1"/>
    <col min="4626" max="4637" width="6.625" style="401" customWidth="1"/>
    <col min="4638" max="4638" width="6.125" style="401" customWidth="1"/>
    <col min="4639" max="4639" width="6.75" style="401" customWidth="1"/>
    <col min="4640" max="4640" width="6.25" style="401" customWidth="1"/>
    <col min="4641" max="4641" width="6.75" style="401" customWidth="1"/>
    <col min="4642" max="4646" width="6.25" style="401" customWidth="1"/>
    <col min="4647" max="4647" width="6.75" style="401" customWidth="1"/>
    <col min="4648" max="4648" width="6.25" style="401" customWidth="1"/>
    <col min="4649" max="4649" width="7" style="401" customWidth="1"/>
    <col min="4650" max="4650" width="6.25" style="401" customWidth="1"/>
    <col min="4651" max="4864" width="9" style="401"/>
    <col min="4865" max="4865" width="11.25" style="401" customWidth="1"/>
    <col min="4866" max="4866" width="8.625" style="401" customWidth="1"/>
    <col min="4867" max="4867" width="17.625" style="401" customWidth="1"/>
    <col min="4868" max="4868" width="1.875" style="401" customWidth="1"/>
    <col min="4869" max="4880" width="6.625" style="401" customWidth="1"/>
    <col min="4881" max="4881" width="6.125" style="401" customWidth="1"/>
    <col min="4882" max="4893" width="6.625" style="401" customWidth="1"/>
    <col min="4894" max="4894" width="6.125" style="401" customWidth="1"/>
    <col min="4895" max="4895" width="6.75" style="401" customWidth="1"/>
    <col min="4896" max="4896" width="6.25" style="401" customWidth="1"/>
    <col min="4897" max="4897" width="6.75" style="401" customWidth="1"/>
    <col min="4898" max="4902" width="6.25" style="401" customWidth="1"/>
    <col min="4903" max="4903" width="6.75" style="401" customWidth="1"/>
    <col min="4904" max="4904" width="6.25" style="401" customWidth="1"/>
    <col min="4905" max="4905" width="7" style="401" customWidth="1"/>
    <col min="4906" max="4906" width="6.25" style="401" customWidth="1"/>
    <col min="4907" max="5120" width="9" style="401"/>
    <col min="5121" max="5121" width="11.25" style="401" customWidth="1"/>
    <col min="5122" max="5122" width="8.625" style="401" customWidth="1"/>
    <col min="5123" max="5123" width="17.625" style="401" customWidth="1"/>
    <col min="5124" max="5124" width="1.875" style="401" customWidth="1"/>
    <col min="5125" max="5136" width="6.625" style="401" customWidth="1"/>
    <col min="5137" max="5137" width="6.125" style="401" customWidth="1"/>
    <col min="5138" max="5149" width="6.625" style="401" customWidth="1"/>
    <col min="5150" max="5150" width="6.125" style="401" customWidth="1"/>
    <col min="5151" max="5151" width="6.75" style="401" customWidth="1"/>
    <col min="5152" max="5152" width="6.25" style="401" customWidth="1"/>
    <col min="5153" max="5153" width="6.75" style="401" customWidth="1"/>
    <col min="5154" max="5158" width="6.25" style="401" customWidth="1"/>
    <col min="5159" max="5159" width="6.75" style="401" customWidth="1"/>
    <col min="5160" max="5160" width="6.25" style="401" customWidth="1"/>
    <col min="5161" max="5161" width="7" style="401" customWidth="1"/>
    <col min="5162" max="5162" width="6.25" style="401" customWidth="1"/>
    <col min="5163" max="5376" width="9" style="401"/>
    <col min="5377" max="5377" width="11.25" style="401" customWidth="1"/>
    <col min="5378" max="5378" width="8.625" style="401" customWidth="1"/>
    <col min="5379" max="5379" width="17.625" style="401" customWidth="1"/>
    <col min="5380" max="5380" width="1.875" style="401" customWidth="1"/>
    <col min="5381" max="5392" width="6.625" style="401" customWidth="1"/>
    <col min="5393" max="5393" width="6.125" style="401" customWidth="1"/>
    <col min="5394" max="5405" width="6.625" style="401" customWidth="1"/>
    <col min="5406" max="5406" width="6.125" style="401" customWidth="1"/>
    <col min="5407" max="5407" width="6.75" style="401" customWidth="1"/>
    <col min="5408" max="5408" width="6.25" style="401" customWidth="1"/>
    <col min="5409" max="5409" width="6.75" style="401" customWidth="1"/>
    <col min="5410" max="5414" width="6.25" style="401" customWidth="1"/>
    <col min="5415" max="5415" width="6.75" style="401" customWidth="1"/>
    <col min="5416" max="5416" width="6.25" style="401" customWidth="1"/>
    <col min="5417" max="5417" width="7" style="401" customWidth="1"/>
    <col min="5418" max="5418" width="6.25" style="401" customWidth="1"/>
    <col min="5419" max="5632" width="9" style="401"/>
    <col min="5633" max="5633" width="11.25" style="401" customWidth="1"/>
    <col min="5634" max="5634" width="8.625" style="401" customWidth="1"/>
    <col min="5635" max="5635" width="17.625" style="401" customWidth="1"/>
    <col min="5636" max="5636" width="1.875" style="401" customWidth="1"/>
    <col min="5637" max="5648" width="6.625" style="401" customWidth="1"/>
    <col min="5649" max="5649" width="6.125" style="401" customWidth="1"/>
    <col min="5650" max="5661" width="6.625" style="401" customWidth="1"/>
    <col min="5662" max="5662" width="6.125" style="401" customWidth="1"/>
    <col min="5663" max="5663" width="6.75" style="401" customWidth="1"/>
    <col min="5664" max="5664" width="6.25" style="401" customWidth="1"/>
    <col min="5665" max="5665" width="6.75" style="401" customWidth="1"/>
    <col min="5666" max="5670" width="6.25" style="401" customWidth="1"/>
    <col min="5671" max="5671" width="6.75" style="401" customWidth="1"/>
    <col min="5672" max="5672" width="6.25" style="401" customWidth="1"/>
    <col min="5673" max="5673" width="7" style="401" customWidth="1"/>
    <col min="5674" max="5674" width="6.25" style="401" customWidth="1"/>
    <col min="5675" max="5888" width="9" style="401"/>
    <col min="5889" max="5889" width="11.25" style="401" customWidth="1"/>
    <col min="5890" max="5890" width="8.625" style="401" customWidth="1"/>
    <col min="5891" max="5891" width="17.625" style="401" customWidth="1"/>
    <col min="5892" max="5892" width="1.875" style="401" customWidth="1"/>
    <col min="5893" max="5904" width="6.625" style="401" customWidth="1"/>
    <col min="5905" max="5905" width="6.125" style="401" customWidth="1"/>
    <col min="5906" max="5917" width="6.625" style="401" customWidth="1"/>
    <col min="5918" max="5918" width="6.125" style="401" customWidth="1"/>
    <col min="5919" max="5919" width="6.75" style="401" customWidth="1"/>
    <col min="5920" max="5920" width="6.25" style="401" customWidth="1"/>
    <col min="5921" max="5921" width="6.75" style="401" customWidth="1"/>
    <col min="5922" max="5926" width="6.25" style="401" customWidth="1"/>
    <col min="5927" max="5927" width="6.75" style="401" customWidth="1"/>
    <col min="5928" max="5928" width="6.25" style="401" customWidth="1"/>
    <col min="5929" max="5929" width="7" style="401" customWidth="1"/>
    <col min="5930" max="5930" width="6.25" style="401" customWidth="1"/>
    <col min="5931" max="6144" width="9" style="401"/>
    <col min="6145" max="6145" width="11.25" style="401" customWidth="1"/>
    <col min="6146" max="6146" width="8.625" style="401" customWidth="1"/>
    <col min="6147" max="6147" width="17.625" style="401" customWidth="1"/>
    <col min="6148" max="6148" width="1.875" style="401" customWidth="1"/>
    <col min="6149" max="6160" width="6.625" style="401" customWidth="1"/>
    <col min="6161" max="6161" width="6.125" style="401" customWidth="1"/>
    <col min="6162" max="6173" width="6.625" style="401" customWidth="1"/>
    <col min="6174" max="6174" width="6.125" style="401" customWidth="1"/>
    <col min="6175" max="6175" width="6.75" style="401" customWidth="1"/>
    <col min="6176" max="6176" width="6.25" style="401" customWidth="1"/>
    <col min="6177" max="6177" width="6.75" style="401" customWidth="1"/>
    <col min="6178" max="6182" width="6.25" style="401" customWidth="1"/>
    <col min="6183" max="6183" width="6.75" style="401" customWidth="1"/>
    <col min="6184" max="6184" width="6.25" style="401" customWidth="1"/>
    <col min="6185" max="6185" width="7" style="401" customWidth="1"/>
    <col min="6186" max="6186" width="6.25" style="401" customWidth="1"/>
    <col min="6187" max="6400" width="9" style="401"/>
    <col min="6401" max="6401" width="11.25" style="401" customWidth="1"/>
    <col min="6402" max="6402" width="8.625" style="401" customWidth="1"/>
    <col min="6403" max="6403" width="17.625" style="401" customWidth="1"/>
    <col min="6404" max="6404" width="1.875" style="401" customWidth="1"/>
    <col min="6405" max="6416" width="6.625" style="401" customWidth="1"/>
    <col min="6417" max="6417" width="6.125" style="401" customWidth="1"/>
    <col min="6418" max="6429" width="6.625" style="401" customWidth="1"/>
    <col min="6430" max="6430" width="6.125" style="401" customWidth="1"/>
    <col min="6431" max="6431" width="6.75" style="401" customWidth="1"/>
    <col min="6432" max="6432" width="6.25" style="401" customWidth="1"/>
    <col min="6433" max="6433" width="6.75" style="401" customWidth="1"/>
    <col min="6434" max="6438" width="6.25" style="401" customWidth="1"/>
    <col min="6439" max="6439" width="6.75" style="401" customWidth="1"/>
    <col min="6440" max="6440" width="6.25" style="401" customWidth="1"/>
    <col min="6441" max="6441" width="7" style="401" customWidth="1"/>
    <col min="6442" max="6442" width="6.25" style="401" customWidth="1"/>
    <col min="6443" max="6656" width="9" style="401"/>
    <col min="6657" max="6657" width="11.25" style="401" customWidth="1"/>
    <col min="6658" max="6658" width="8.625" style="401" customWidth="1"/>
    <col min="6659" max="6659" width="17.625" style="401" customWidth="1"/>
    <col min="6660" max="6660" width="1.875" style="401" customWidth="1"/>
    <col min="6661" max="6672" width="6.625" style="401" customWidth="1"/>
    <col min="6673" max="6673" width="6.125" style="401" customWidth="1"/>
    <col min="6674" max="6685" width="6.625" style="401" customWidth="1"/>
    <col min="6686" max="6686" width="6.125" style="401" customWidth="1"/>
    <col min="6687" max="6687" width="6.75" style="401" customWidth="1"/>
    <col min="6688" max="6688" width="6.25" style="401" customWidth="1"/>
    <col min="6689" max="6689" width="6.75" style="401" customWidth="1"/>
    <col min="6690" max="6694" width="6.25" style="401" customWidth="1"/>
    <col min="6695" max="6695" width="6.75" style="401" customWidth="1"/>
    <col min="6696" max="6696" width="6.25" style="401" customWidth="1"/>
    <col min="6697" max="6697" width="7" style="401" customWidth="1"/>
    <col min="6698" max="6698" width="6.25" style="401" customWidth="1"/>
    <col min="6699" max="6912" width="9" style="401"/>
    <col min="6913" max="6913" width="11.25" style="401" customWidth="1"/>
    <col min="6914" max="6914" width="8.625" style="401" customWidth="1"/>
    <col min="6915" max="6915" width="17.625" style="401" customWidth="1"/>
    <col min="6916" max="6916" width="1.875" style="401" customWidth="1"/>
    <col min="6917" max="6928" width="6.625" style="401" customWidth="1"/>
    <col min="6929" max="6929" width="6.125" style="401" customWidth="1"/>
    <col min="6930" max="6941" width="6.625" style="401" customWidth="1"/>
    <col min="6942" max="6942" width="6.125" style="401" customWidth="1"/>
    <col min="6943" max="6943" width="6.75" style="401" customWidth="1"/>
    <col min="6944" max="6944" width="6.25" style="401" customWidth="1"/>
    <col min="6945" max="6945" width="6.75" style="401" customWidth="1"/>
    <col min="6946" max="6950" width="6.25" style="401" customWidth="1"/>
    <col min="6951" max="6951" width="6.75" style="401" customWidth="1"/>
    <col min="6952" max="6952" width="6.25" style="401" customWidth="1"/>
    <col min="6953" max="6953" width="7" style="401" customWidth="1"/>
    <col min="6954" max="6954" width="6.25" style="401" customWidth="1"/>
    <col min="6955" max="7168" width="9" style="401"/>
    <col min="7169" max="7169" width="11.25" style="401" customWidth="1"/>
    <col min="7170" max="7170" width="8.625" style="401" customWidth="1"/>
    <col min="7171" max="7171" width="17.625" style="401" customWidth="1"/>
    <col min="7172" max="7172" width="1.875" style="401" customWidth="1"/>
    <col min="7173" max="7184" width="6.625" style="401" customWidth="1"/>
    <col min="7185" max="7185" width="6.125" style="401" customWidth="1"/>
    <col min="7186" max="7197" width="6.625" style="401" customWidth="1"/>
    <col min="7198" max="7198" width="6.125" style="401" customWidth="1"/>
    <col min="7199" max="7199" width="6.75" style="401" customWidth="1"/>
    <col min="7200" max="7200" width="6.25" style="401" customWidth="1"/>
    <col min="7201" max="7201" width="6.75" style="401" customWidth="1"/>
    <col min="7202" max="7206" width="6.25" style="401" customWidth="1"/>
    <col min="7207" max="7207" width="6.75" style="401" customWidth="1"/>
    <col min="7208" max="7208" width="6.25" style="401" customWidth="1"/>
    <col min="7209" max="7209" width="7" style="401" customWidth="1"/>
    <col min="7210" max="7210" width="6.25" style="401" customWidth="1"/>
    <col min="7211" max="7424" width="9" style="401"/>
    <col min="7425" max="7425" width="11.25" style="401" customWidth="1"/>
    <col min="7426" max="7426" width="8.625" style="401" customWidth="1"/>
    <col min="7427" max="7427" width="17.625" style="401" customWidth="1"/>
    <col min="7428" max="7428" width="1.875" style="401" customWidth="1"/>
    <col min="7429" max="7440" width="6.625" style="401" customWidth="1"/>
    <col min="7441" max="7441" width="6.125" style="401" customWidth="1"/>
    <col min="7442" max="7453" width="6.625" style="401" customWidth="1"/>
    <col min="7454" max="7454" width="6.125" style="401" customWidth="1"/>
    <col min="7455" max="7455" width="6.75" style="401" customWidth="1"/>
    <col min="7456" max="7456" width="6.25" style="401" customWidth="1"/>
    <col min="7457" max="7457" width="6.75" style="401" customWidth="1"/>
    <col min="7458" max="7462" width="6.25" style="401" customWidth="1"/>
    <col min="7463" max="7463" width="6.75" style="401" customWidth="1"/>
    <col min="7464" max="7464" width="6.25" style="401" customWidth="1"/>
    <col min="7465" max="7465" width="7" style="401" customWidth="1"/>
    <col min="7466" max="7466" width="6.25" style="401" customWidth="1"/>
    <col min="7467" max="7680" width="9" style="401"/>
    <col min="7681" max="7681" width="11.25" style="401" customWidth="1"/>
    <col min="7682" max="7682" width="8.625" style="401" customWidth="1"/>
    <col min="7683" max="7683" width="17.625" style="401" customWidth="1"/>
    <col min="7684" max="7684" width="1.875" style="401" customWidth="1"/>
    <col min="7685" max="7696" width="6.625" style="401" customWidth="1"/>
    <col min="7697" max="7697" width="6.125" style="401" customWidth="1"/>
    <col min="7698" max="7709" width="6.625" style="401" customWidth="1"/>
    <col min="7710" max="7710" width="6.125" style="401" customWidth="1"/>
    <col min="7711" max="7711" width="6.75" style="401" customWidth="1"/>
    <col min="7712" max="7712" width="6.25" style="401" customWidth="1"/>
    <col min="7713" max="7713" width="6.75" style="401" customWidth="1"/>
    <col min="7714" max="7718" width="6.25" style="401" customWidth="1"/>
    <col min="7719" max="7719" width="6.75" style="401" customWidth="1"/>
    <col min="7720" max="7720" width="6.25" style="401" customWidth="1"/>
    <col min="7721" max="7721" width="7" style="401" customWidth="1"/>
    <col min="7722" max="7722" width="6.25" style="401" customWidth="1"/>
    <col min="7723" max="7936" width="9" style="401"/>
    <col min="7937" max="7937" width="11.25" style="401" customWidth="1"/>
    <col min="7938" max="7938" width="8.625" style="401" customWidth="1"/>
    <col min="7939" max="7939" width="17.625" style="401" customWidth="1"/>
    <col min="7940" max="7940" width="1.875" style="401" customWidth="1"/>
    <col min="7941" max="7952" width="6.625" style="401" customWidth="1"/>
    <col min="7953" max="7953" width="6.125" style="401" customWidth="1"/>
    <col min="7954" max="7965" width="6.625" style="401" customWidth="1"/>
    <col min="7966" max="7966" width="6.125" style="401" customWidth="1"/>
    <col min="7967" max="7967" width="6.75" style="401" customWidth="1"/>
    <col min="7968" max="7968" width="6.25" style="401" customWidth="1"/>
    <col min="7969" max="7969" width="6.75" style="401" customWidth="1"/>
    <col min="7970" max="7974" width="6.25" style="401" customWidth="1"/>
    <col min="7975" max="7975" width="6.75" style="401" customWidth="1"/>
    <col min="7976" max="7976" width="6.25" style="401" customWidth="1"/>
    <col min="7977" max="7977" width="7" style="401" customWidth="1"/>
    <col min="7978" max="7978" width="6.25" style="401" customWidth="1"/>
    <col min="7979" max="8192" width="9" style="401"/>
    <col min="8193" max="8193" width="11.25" style="401" customWidth="1"/>
    <col min="8194" max="8194" width="8.625" style="401" customWidth="1"/>
    <col min="8195" max="8195" width="17.625" style="401" customWidth="1"/>
    <col min="8196" max="8196" width="1.875" style="401" customWidth="1"/>
    <col min="8197" max="8208" width="6.625" style="401" customWidth="1"/>
    <col min="8209" max="8209" width="6.125" style="401" customWidth="1"/>
    <col min="8210" max="8221" width="6.625" style="401" customWidth="1"/>
    <col min="8222" max="8222" width="6.125" style="401" customWidth="1"/>
    <col min="8223" max="8223" width="6.75" style="401" customWidth="1"/>
    <col min="8224" max="8224" width="6.25" style="401" customWidth="1"/>
    <col min="8225" max="8225" width="6.75" style="401" customWidth="1"/>
    <col min="8226" max="8230" width="6.25" style="401" customWidth="1"/>
    <col min="8231" max="8231" width="6.75" style="401" customWidth="1"/>
    <col min="8232" max="8232" width="6.25" style="401" customWidth="1"/>
    <col min="8233" max="8233" width="7" style="401" customWidth="1"/>
    <col min="8234" max="8234" width="6.25" style="401" customWidth="1"/>
    <col min="8235" max="8448" width="9" style="401"/>
    <col min="8449" max="8449" width="11.25" style="401" customWidth="1"/>
    <col min="8450" max="8450" width="8.625" style="401" customWidth="1"/>
    <col min="8451" max="8451" width="17.625" style="401" customWidth="1"/>
    <col min="8452" max="8452" width="1.875" style="401" customWidth="1"/>
    <col min="8453" max="8464" width="6.625" style="401" customWidth="1"/>
    <col min="8465" max="8465" width="6.125" style="401" customWidth="1"/>
    <col min="8466" max="8477" width="6.625" style="401" customWidth="1"/>
    <col min="8478" max="8478" width="6.125" style="401" customWidth="1"/>
    <col min="8479" max="8479" width="6.75" style="401" customWidth="1"/>
    <col min="8480" max="8480" width="6.25" style="401" customWidth="1"/>
    <col min="8481" max="8481" width="6.75" style="401" customWidth="1"/>
    <col min="8482" max="8486" width="6.25" style="401" customWidth="1"/>
    <col min="8487" max="8487" width="6.75" style="401" customWidth="1"/>
    <col min="8488" max="8488" width="6.25" style="401" customWidth="1"/>
    <col min="8489" max="8489" width="7" style="401" customWidth="1"/>
    <col min="8490" max="8490" width="6.25" style="401" customWidth="1"/>
    <col min="8491" max="8704" width="9" style="401"/>
    <col min="8705" max="8705" width="11.25" style="401" customWidth="1"/>
    <col min="8706" max="8706" width="8.625" style="401" customWidth="1"/>
    <col min="8707" max="8707" width="17.625" style="401" customWidth="1"/>
    <col min="8708" max="8708" width="1.875" style="401" customWidth="1"/>
    <col min="8709" max="8720" width="6.625" style="401" customWidth="1"/>
    <col min="8721" max="8721" width="6.125" style="401" customWidth="1"/>
    <col min="8722" max="8733" width="6.625" style="401" customWidth="1"/>
    <col min="8734" max="8734" width="6.125" style="401" customWidth="1"/>
    <col min="8735" max="8735" width="6.75" style="401" customWidth="1"/>
    <col min="8736" max="8736" width="6.25" style="401" customWidth="1"/>
    <col min="8737" max="8737" width="6.75" style="401" customWidth="1"/>
    <col min="8738" max="8742" width="6.25" style="401" customWidth="1"/>
    <col min="8743" max="8743" width="6.75" style="401" customWidth="1"/>
    <col min="8744" max="8744" width="6.25" style="401" customWidth="1"/>
    <col min="8745" max="8745" width="7" style="401" customWidth="1"/>
    <col min="8746" max="8746" width="6.25" style="401" customWidth="1"/>
    <col min="8747" max="8960" width="9" style="401"/>
    <col min="8961" max="8961" width="11.25" style="401" customWidth="1"/>
    <col min="8962" max="8962" width="8.625" style="401" customWidth="1"/>
    <col min="8963" max="8963" width="17.625" style="401" customWidth="1"/>
    <col min="8964" max="8964" width="1.875" style="401" customWidth="1"/>
    <col min="8965" max="8976" width="6.625" style="401" customWidth="1"/>
    <col min="8977" max="8977" width="6.125" style="401" customWidth="1"/>
    <col min="8978" max="8989" width="6.625" style="401" customWidth="1"/>
    <col min="8990" max="8990" width="6.125" style="401" customWidth="1"/>
    <col min="8991" max="8991" width="6.75" style="401" customWidth="1"/>
    <col min="8992" max="8992" width="6.25" style="401" customWidth="1"/>
    <col min="8993" max="8993" width="6.75" style="401" customWidth="1"/>
    <col min="8994" max="8998" width="6.25" style="401" customWidth="1"/>
    <col min="8999" max="8999" width="6.75" style="401" customWidth="1"/>
    <col min="9000" max="9000" width="6.25" style="401" customWidth="1"/>
    <col min="9001" max="9001" width="7" style="401" customWidth="1"/>
    <col min="9002" max="9002" width="6.25" style="401" customWidth="1"/>
    <col min="9003" max="9216" width="9" style="401"/>
    <col min="9217" max="9217" width="11.25" style="401" customWidth="1"/>
    <col min="9218" max="9218" width="8.625" style="401" customWidth="1"/>
    <col min="9219" max="9219" width="17.625" style="401" customWidth="1"/>
    <col min="9220" max="9220" width="1.875" style="401" customWidth="1"/>
    <col min="9221" max="9232" width="6.625" style="401" customWidth="1"/>
    <col min="9233" max="9233" width="6.125" style="401" customWidth="1"/>
    <col min="9234" max="9245" width="6.625" style="401" customWidth="1"/>
    <col min="9246" max="9246" width="6.125" style="401" customWidth="1"/>
    <col min="9247" max="9247" width="6.75" style="401" customWidth="1"/>
    <col min="9248" max="9248" width="6.25" style="401" customWidth="1"/>
    <col min="9249" max="9249" width="6.75" style="401" customWidth="1"/>
    <col min="9250" max="9254" width="6.25" style="401" customWidth="1"/>
    <col min="9255" max="9255" width="6.75" style="401" customWidth="1"/>
    <col min="9256" max="9256" width="6.25" style="401" customWidth="1"/>
    <col min="9257" max="9257" width="7" style="401" customWidth="1"/>
    <col min="9258" max="9258" width="6.25" style="401" customWidth="1"/>
    <col min="9259" max="9472" width="9" style="401"/>
    <col min="9473" max="9473" width="11.25" style="401" customWidth="1"/>
    <col min="9474" max="9474" width="8.625" style="401" customWidth="1"/>
    <col min="9475" max="9475" width="17.625" style="401" customWidth="1"/>
    <col min="9476" max="9476" width="1.875" style="401" customWidth="1"/>
    <col min="9477" max="9488" width="6.625" style="401" customWidth="1"/>
    <col min="9489" max="9489" width="6.125" style="401" customWidth="1"/>
    <col min="9490" max="9501" width="6.625" style="401" customWidth="1"/>
    <col min="9502" max="9502" width="6.125" style="401" customWidth="1"/>
    <col min="9503" max="9503" width="6.75" style="401" customWidth="1"/>
    <col min="9504" max="9504" width="6.25" style="401" customWidth="1"/>
    <col min="9505" max="9505" width="6.75" style="401" customWidth="1"/>
    <col min="9506" max="9510" width="6.25" style="401" customWidth="1"/>
    <col min="9511" max="9511" width="6.75" style="401" customWidth="1"/>
    <col min="9512" max="9512" width="6.25" style="401" customWidth="1"/>
    <col min="9513" max="9513" width="7" style="401" customWidth="1"/>
    <col min="9514" max="9514" width="6.25" style="401" customWidth="1"/>
    <col min="9515" max="9728" width="9" style="401"/>
    <col min="9729" max="9729" width="11.25" style="401" customWidth="1"/>
    <col min="9730" max="9730" width="8.625" style="401" customWidth="1"/>
    <col min="9731" max="9731" width="17.625" style="401" customWidth="1"/>
    <col min="9732" max="9732" width="1.875" style="401" customWidth="1"/>
    <col min="9733" max="9744" width="6.625" style="401" customWidth="1"/>
    <col min="9745" max="9745" width="6.125" style="401" customWidth="1"/>
    <col min="9746" max="9757" width="6.625" style="401" customWidth="1"/>
    <col min="9758" max="9758" width="6.125" style="401" customWidth="1"/>
    <col min="9759" max="9759" width="6.75" style="401" customWidth="1"/>
    <col min="9760" max="9760" width="6.25" style="401" customWidth="1"/>
    <col min="9761" max="9761" width="6.75" style="401" customWidth="1"/>
    <col min="9762" max="9766" width="6.25" style="401" customWidth="1"/>
    <col min="9767" max="9767" width="6.75" style="401" customWidth="1"/>
    <col min="9768" max="9768" width="6.25" style="401" customWidth="1"/>
    <col min="9769" max="9769" width="7" style="401" customWidth="1"/>
    <col min="9770" max="9770" width="6.25" style="401" customWidth="1"/>
    <col min="9771" max="9984" width="9" style="401"/>
    <col min="9985" max="9985" width="11.25" style="401" customWidth="1"/>
    <col min="9986" max="9986" width="8.625" style="401" customWidth="1"/>
    <col min="9987" max="9987" width="17.625" style="401" customWidth="1"/>
    <col min="9988" max="9988" width="1.875" style="401" customWidth="1"/>
    <col min="9989" max="10000" width="6.625" style="401" customWidth="1"/>
    <col min="10001" max="10001" width="6.125" style="401" customWidth="1"/>
    <col min="10002" max="10013" width="6.625" style="401" customWidth="1"/>
    <col min="10014" max="10014" width="6.125" style="401" customWidth="1"/>
    <col min="10015" max="10015" width="6.75" style="401" customWidth="1"/>
    <col min="10016" max="10016" width="6.25" style="401" customWidth="1"/>
    <col min="10017" max="10017" width="6.75" style="401" customWidth="1"/>
    <col min="10018" max="10022" width="6.25" style="401" customWidth="1"/>
    <col min="10023" max="10023" width="6.75" style="401" customWidth="1"/>
    <col min="10024" max="10024" width="6.25" style="401" customWidth="1"/>
    <col min="10025" max="10025" width="7" style="401" customWidth="1"/>
    <col min="10026" max="10026" width="6.25" style="401" customWidth="1"/>
    <col min="10027" max="10240" width="9" style="401"/>
    <col min="10241" max="10241" width="11.25" style="401" customWidth="1"/>
    <col min="10242" max="10242" width="8.625" style="401" customWidth="1"/>
    <col min="10243" max="10243" width="17.625" style="401" customWidth="1"/>
    <col min="10244" max="10244" width="1.875" style="401" customWidth="1"/>
    <col min="10245" max="10256" width="6.625" style="401" customWidth="1"/>
    <col min="10257" max="10257" width="6.125" style="401" customWidth="1"/>
    <col min="10258" max="10269" width="6.625" style="401" customWidth="1"/>
    <col min="10270" max="10270" width="6.125" style="401" customWidth="1"/>
    <col min="10271" max="10271" width="6.75" style="401" customWidth="1"/>
    <col min="10272" max="10272" width="6.25" style="401" customWidth="1"/>
    <col min="10273" max="10273" width="6.75" style="401" customWidth="1"/>
    <col min="10274" max="10278" width="6.25" style="401" customWidth="1"/>
    <col min="10279" max="10279" width="6.75" style="401" customWidth="1"/>
    <col min="10280" max="10280" width="6.25" style="401" customWidth="1"/>
    <col min="10281" max="10281" width="7" style="401" customWidth="1"/>
    <col min="10282" max="10282" width="6.25" style="401" customWidth="1"/>
    <col min="10283" max="10496" width="9" style="401"/>
    <col min="10497" max="10497" width="11.25" style="401" customWidth="1"/>
    <col min="10498" max="10498" width="8.625" style="401" customWidth="1"/>
    <col min="10499" max="10499" width="17.625" style="401" customWidth="1"/>
    <col min="10500" max="10500" width="1.875" style="401" customWidth="1"/>
    <col min="10501" max="10512" width="6.625" style="401" customWidth="1"/>
    <col min="10513" max="10513" width="6.125" style="401" customWidth="1"/>
    <col min="10514" max="10525" width="6.625" style="401" customWidth="1"/>
    <col min="10526" max="10526" width="6.125" style="401" customWidth="1"/>
    <col min="10527" max="10527" width="6.75" style="401" customWidth="1"/>
    <col min="10528" max="10528" width="6.25" style="401" customWidth="1"/>
    <col min="10529" max="10529" width="6.75" style="401" customWidth="1"/>
    <col min="10530" max="10534" width="6.25" style="401" customWidth="1"/>
    <col min="10535" max="10535" width="6.75" style="401" customWidth="1"/>
    <col min="10536" max="10536" width="6.25" style="401" customWidth="1"/>
    <col min="10537" max="10537" width="7" style="401" customWidth="1"/>
    <col min="10538" max="10538" width="6.25" style="401" customWidth="1"/>
    <col min="10539" max="10752" width="9" style="401"/>
    <col min="10753" max="10753" width="11.25" style="401" customWidth="1"/>
    <col min="10754" max="10754" width="8.625" style="401" customWidth="1"/>
    <col min="10755" max="10755" width="17.625" style="401" customWidth="1"/>
    <col min="10756" max="10756" width="1.875" style="401" customWidth="1"/>
    <col min="10757" max="10768" width="6.625" style="401" customWidth="1"/>
    <col min="10769" max="10769" width="6.125" style="401" customWidth="1"/>
    <col min="10770" max="10781" width="6.625" style="401" customWidth="1"/>
    <col min="10782" max="10782" width="6.125" style="401" customWidth="1"/>
    <col min="10783" max="10783" width="6.75" style="401" customWidth="1"/>
    <col min="10784" max="10784" width="6.25" style="401" customWidth="1"/>
    <col min="10785" max="10785" width="6.75" style="401" customWidth="1"/>
    <col min="10786" max="10790" width="6.25" style="401" customWidth="1"/>
    <col min="10791" max="10791" width="6.75" style="401" customWidth="1"/>
    <col min="10792" max="10792" width="6.25" style="401" customWidth="1"/>
    <col min="10793" max="10793" width="7" style="401" customWidth="1"/>
    <col min="10794" max="10794" width="6.25" style="401" customWidth="1"/>
    <col min="10795" max="11008" width="9" style="401"/>
    <col min="11009" max="11009" width="11.25" style="401" customWidth="1"/>
    <col min="11010" max="11010" width="8.625" style="401" customWidth="1"/>
    <col min="11011" max="11011" width="17.625" style="401" customWidth="1"/>
    <col min="11012" max="11012" width="1.875" style="401" customWidth="1"/>
    <col min="11013" max="11024" width="6.625" style="401" customWidth="1"/>
    <col min="11025" max="11025" width="6.125" style="401" customWidth="1"/>
    <col min="11026" max="11037" width="6.625" style="401" customWidth="1"/>
    <col min="11038" max="11038" width="6.125" style="401" customWidth="1"/>
    <col min="11039" max="11039" width="6.75" style="401" customWidth="1"/>
    <col min="11040" max="11040" width="6.25" style="401" customWidth="1"/>
    <col min="11041" max="11041" width="6.75" style="401" customWidth="1"/>
    <col min="11042" max="11046" width="6.25" style="401" customWidth="1"/>
    <col min="11047" max="11047" width="6.75" style="401" customWidth="1"/>
    <col min="11048" max="11048" width="6.25" style="401" customWidth="1"/>
    <col min="11049" max="11049" width="7" style="401" customWidth="1"/>
    <col min="11050" max="11050" width="6.25" style="401" customWidth="1"/>
    <col min="11051" max="11264" width="9" style="401"/>
    <col min="11265" max="11265" width="11.25" style="401" customWidth="1"/>
    <col min="11266" max="11266" width="8.625" style="401" customWidth="1"/>
    <col min="11267" max="11267" width="17.625" style="401" customWidth="1"/>
    <col min="11268" max="11268" width="1.875" style="401" customWidth="1"/>
    <col min="11269" max="11280" width="6.625" style="401" customWidth="1"/>
    <col min="11281" max="11281" width="6.125" style="401" customWidth="1"/>
    <col min="11282" max="11293" width="6.625" style="401" customWidth="1"/>
    <col min="11294" max="11294" width="6.125" style="401" customWidth="1"/>
    <col min="11295" max="11295" width="6.75" style="401" customWidth="1"/>
    <col min="11296" max="11296" width="6.25" style="401" customWidth="1"/>
    <col min="11297" max="11297" width="6.75" style="401" customWidth="1"/>
    <col min="11298" max="11302" width="6.25" style="401" customWidth="1"/>
    <col min="11303" max="11303" width="6.75" style="401" customWidth="1"/>
    <col min="11304" max="11304" width="6.25" style="401" customWidth="1"/>
    <col min="11305" max="11305" width="7" style="401" customWidth="1"/>
    <col min="11306" max="11306" width="6.25" style="401" customWidth="1"/>
    <col min="11307" max="11520" width="9" style="401"/>
    <col min="11521" max="11521" width="11.25" style="401" customWidth="1"/>
    <col min="11522" max="11522" width="8.625" style="401" customWidth="1"/>
    <col min="11523" max="11523" width="17.625" style="401" customWidth="1"/>
    <col min="11524" max="11524" width="1.875" style="401" customWidth="1"/>
    <col min="11525" max="11536" width="6.625" style="401" customWidth="1"/>
    <col min="11537" max="11537" width="6.125" style="401" customWidth="1"/>
    <col min="11538" max="11549" width="6.625" style="401" customWidth="1"/>
    <col min="11550" max="11550" width="6.125" style="401" customWidth="1"/>
    <col min="11551" max="11551" width="6.75" style="401" customWidth="1"/>
    <col min="11552" max="11552" width="6.25" style="401" customWidth="1"/>
    <col min="11553" max="11553" width="6.75" style="401" customWidth="1"/>
    <col min="11554" max="11558" width="6.25" style="401" customWidth="1"/>
    <col min="11559" max="11559" width="6.75" style="401" customWidth="1"/>
    <col min="11560" max="11560" width="6.25" style="401" customWidth="1"/>
    <col min="11561" max="11561" width="7" style="401" customWidth="1"/>
    <col min="11562" max="11562" width="6.25" style="401" customWidth="1"/>
    <col min="11563" max="11776" width="9" style="401"/>
    <col min="11777" max="11777" width="11.25" style="401" customWidth="1"/>
    <col min="11778" max="11778" width="8.625" style="401" customWidth="1"/>
    <col min="11779" max="11779" width="17.625" style="401" customWidth="1"/>
    <col min="11780" max="11780" width="1.875" style="401" customWidth="1"/>
    <col min="11781" max="11792" width="6.625" style="401" customWidth="1"/>
    <col min="11793" max="11793" width="6.125" style="401" customWidth="1"/>
    <col min="11794" max="11805" width="6.625" style="401" customWidth="1"/>
    <col min="11806" max="11806" width="6.125" style="401" customWidth="1"/>
    <col min="11807" max="11807" width="6.75" style="401" customWidth="1"/>
    <col min="11808" max="11808" width="6.25" style="401" customWidth="1"/>
    <col min="11809" max="11809" width="6.75" style="401" customWidth="1"/>
    <col min="11810" max="11814" width="6.25" style="401" customWidth="1"/>
    <col min="11815" max="11815" width="6.75" style="401" customWidth="1"/>
    <col min="11816" max="11816" width="6.25" style="401" customWidth="1"/>
    <col min="11817" max="11817" width="7" style="401" customWidth="1"/>
    <col min="11818" max="11818" width="6.25" style="401" customWidth="1"/>
    <col min="11819" max="12032" width="9" style="401"/>
    <col min="12033" max="12033" width="11.25" style="401" customWidth="1"/>
    <col min="12034" max="12034" width="8.625" style="401" customWidth="1"/>
    <col min="12035" max="12035" width="17.625" style="401" customWidth="1"/>
    <col min="12036" max="12036" width="1.875" style="401" customWidth="1"/>
    <col min="12037" max="12048" width="6.625" style="401" customWidth="1"/>
    <col min="12049" max="12049" width="6.125" style="401" customWidth="1"/>
    <col min="12050" max="12061" width="6.625" style="401" customWidth="1"/>
    <col min="12062" max="12062" width="6.125" style="401" customWidth="1"/>
    <col min="12063" max="12063" width="6.75" style="401" customWidth="1"/>
    <col min="12064" max="12064" width="6.25" style="401" customWidth="1"/>
    <col min="12065" max="12065" width="6.75" style="401" customWidth="1"/>
    <col min="12066" max="12070" width="6.25" style="401" customWidth="1"/>
    <col min="12071" max="12071" width="6.75" style="401" customWidth="1"/>
    <col min="12072" max="12072" width="6.25" style="401" customWidth="1"/>
    <col min="12073" max="12073" width="7" style="401" customWidth="1"/>
    <col min="12074" max="12074" width="6.25" style="401" customWidth="1"/>
    <col min="12075" max="12288" width="9" style="401"/>
    <col min="12289" max="12289" width="11.25" style="401" customWidth="1"/>
    <col min="12290" max="12290" width="8.625" style="401" customWidth="1"/>
    <col min="12291" max="12291" width="17.625" style="401" customWidth="1"/>
    <col min="12292" max="12292" width="1.875" style="401" customWidth="1"/>
    <col min="12293" max="12304" width="6.625" style="401" customWidth="1"/>
    <col min="12305" max="12305" width="6.125" style="401" customWidth="1"/>
    <col min="12306" max="12317" width="6.625" style="401" customWidth="1"/>
    <col min="12318" max="12318" width="6.125" style="401" customWidth="1"/>
    <col min="12319" max="12319" width="6.75" style="401" customWidth="1"/>
    <col min="12320" max="12320" width="6.25" style="401" customWidth="1"/>
    <col min="12321" max="12321" width="6.75" style="401" customWidth="1"/>
    <col min="12322" max="12326" width="6.25" style="401" customWidth="1"/>
    <col min="12327" max="12327" width="6.75" style="401" customWidth="1"/>
    <col min="12328" max="12328" width="6.25" style="401" customWidth="1"/>
    <col min="12329" max="12329" width="7" style="401" customWidth="1"/>
    <col min="12330" max="12330" width="6.25" style="401" customWidth="1"/>
    <col min="12331" max="12544" width="9" style="401"/>
    <col min="12545" max="12545" width="11.25" style="401" customWidth="1"/>
    <col min="12546" max="12546" width="8.625" style="401" customWidth="1"/>
    <col min="12547" max="12547" width="17.625" style="401" customWidth="1"/>
    <col min="12548" max="12548" width="1.875" style="401" customWidth="1"/>
    <col min="12549" max="12560" width="6.625" style="401" customWidth="1"/>
    <col min="12561" max="12561" width="6.125" style="401" customWidth="1"/>
    <col min="12562" max="12573" width="6.625" style="401" customWidth="1"/>
    <col min="12574" max="12574" width="6.125" style="401" customWidth="1"/>
    <col min="12575" max="12575" width="6.75" style="401" customWidth="1"/>
    <col min="12576" max="12576" width="6.25" style="401" customWidth="1"/>
    <col min="12577" max="12577" width="6.75" style="401" customWidth="1"/>
    <col min="12578" max="12582" width="6.25" style="401" customWidth="1"/>
    <col min="12583" max="12583" width="6.75" style="401" customWidth="1"/>
    <col min="12584" max="12584" width="6.25" style="401" customWidth="1"/>
    <col min="12585" max="12585" width="7" style="401" customWidth="1"/>
    <col min="12586" max="12586" width="6.25" style="401" customWidth="1"/>
    <col min="12587" max="12800" width="9" style="401"/>
    <col min="12801" max="12801" width="11.25" style="401" customWidth="1"/>
    <col min="12802" max="12802" width="8.625" style="401" customWidth="1"/>
    <col min="12803" max="12803" width="17.625" style="401" customWidth="1"/>
    <col min="12804" max="12804" width="1.875" style="401" customWidth="1"/>
    <col min="12805" max="12816" width="6.625" style="401" customWidth="1"/>
    <col min="12817" max="12817" width="6.125" style="401" customWidth="1"/>
    <col min="12818" max="12829" width="6.625" style="401" customWidth="1"/>
    <col min="12830" max="12830" width="6.125" style="401" customWidth="1"/>
    <col min="12831" max="12831" width="6.75" style="401" customWidth="1"/>
    <col min="12832" max="12832" width="6.25" style="401" customWidth="1"/>
    <col min="12833" max="12833" width="6.75" style="401" customWidth="1"/>
    <col min="12834" max="12838" width="6.25" style="401" customWidth="1"/>
    <col min="12839" max="12839" width="6.75" style="401" customWidth="1"/>
    <col min="12840" max="12840" width="6.25" style="401" customWidth="1"/>
    <col min="12841" max="12841" width="7" style="401" customWidth="1"/>
    <col min="12842" max="12842" width="6.25" style="401" customWidth="1"/>
    <col min="12843" max="13056" width="9" style="401"/>
    <col min="13057" max="13057" width="11.25" style="401" customWidth="1"/>
    <col min="13058" max="13058" width="8.625" style="401" customWidth="1"/>
    <col min="13059" max="13059" width="17.625" style="401" customWidth="1"/>
    <col min="13060" max="13060" width="1.875" style="401" customWidth="1"/>
    <col min="13061" max="13072" width="6.625" style="401" customWidth="1"/>
    <col min="13073" max="13073" width="6.125" style="401" customWidth="1"/>
    <col min="13074" max="13085" width="6.625" style="401" customWidth="1"/>
    <col min="13086" max="13086" width="6.125" style="401" customWidth="1"/>
    <col min="13087" max="13087" width="6.75" style="401" customWidth="1"/>
    <col min="13088" max="13088" width="6.25" style="401" customWidth="1"/>
    <col min="13089" max="13089" width="6.75" style="401" customWidth="1"/>
    <col min="13090" max="13094" width="6.25" style="401" customWidth="1"/>
    <col min="13095" max="13095" width="6.75" style="401" customWidth="1"/>
    <col min="13096" max="13096" width="6.25" style="401" customWidth="1"/>
    <col min="13097" max="13097" width="7" style="401" customWidth="1"/>
    <col min="13098" max="13098" width="6.25" style="401" customWidth="1"/>
    <col min="13099" max="13312" width="9" style="401"/>
    <col min="13313" max="13313" width="11.25" style="401" customWidth="1"/>
    <col min="13314" max="13314" width="8.625" style="401" customWidth="1"/>
    <col min="13315" max="13315" width="17.625" style="401" customWidth="1"/>
    <col min="13316" max="13316" width="1.875" style="401" customWidth="1"/>
    <col min="13317" max="13328" width="6.625" style="401" customWidth="1"/>
    <col min="13329" max="13329" width="6.125" style="401" customWidth="1"/>
    <col min="13330" max="13341" width="6.625" style="401" customWidth="1"/>
    <col min="13342" max="13342" width="6.125" style="401" customWidth="1"/>
    <col min="13343" max="13343" width="6.75" style="401" customWidth="1"/>
    <col min="13344" max="13344" width="6.25" style="401" customWidth="1"/>
    <col min="13345" max="13345" width="6.75" style="401" customWidth="1"/>
    <col min="13346" max="13350" width="6.25" style="401" customWidth="1"/>
    <col min="13351" max="13351" width="6.75" style="401" customWidth="1"/>
    <col min="13352" max="13352" width="6.25" style="401" customWidth="1"/>
    <col min="13353" max="13353" width="7" style="401" customWidth="1"/>
    <col min="13354" max="13354" width="6.25" style="401" customWidth="1"/>
    <col min="13355" max="13568" width="9" style="401"/>
    <col min="13569" max="13569" width="11.25" style="401" customWidth="1"/>
    <col min="13570" max="13570" width="8.625" style="401" customWidth="1"/>
    <col min="13571" max="13571" width="17.625" style="401" customWidth="1"/>
    <col min="13572" max="13572" width="1.875" style="401" customWidth="1"/>
    <col min="13573" max="13584" width="6.625" style="401" customWidth="1"/>
    <col min="13585" max="13585" width="6.125" style="401" customWidth="1"/>
    <col min="13586" max="13597" width="6.625" style="401" customWidth="1"/>
    <col min="13598" max="13598" width="6.125" style="401" customWidth="1"/>
    <col min="13599" max="13599" width="6.75" style="401" customWidth="1"/>
    <col min="13600" max="13600" width="6.25" style="401" customWidth="1"/>
    <col min="13601" max="13601" width="6.75" style="401" customWidth="1"/>
    <col min="13602" max="13606" width="6.25" style="401" customWidth="1"/>
    <col min="13607" max="13607" width="6.75" style="401" customWidth="1"/>
    <col min="13608" max="13608" width="6.25" style="401" customWidth="1"/>
    <col min="13609" max="13609" width="7" style="401" customWidth="1"/>
    <col min="13610" max="13610" width="6.25" style="401" customWidth="1"/>
    <col min="13611" max="13824" width="9" style="401"/>
    <col min="13825" max="13825" width="11.25" style="401" customWidth="1"/>
    <col min="13826" max="13826" width="8.625" style="401" customWidth="1"/>
    <col min="13827" max="13827" width="17.625" style="401" customWidth="1"/>
    <col min="13828" max="13828" width="1.875" style="401" customWidth="1"/>
    <col min="13829" max="13840" width="6.625" style="401" customWidth="1"/>
    <col min="13841" max="13841" width="6.125" style="401" customWidth="1"/>
    <col min="13842" max="13853" width="6.625" style="401" customWidth="1"/>
    <col min="13854" max="13854" width="6.125" style="401" customWidth="1"/>
    <col min="13855" max="13855" width="6.75" style="401" customWidth="1"/>
    <col min="13856" max="13856" width="6.25" style="401" customWidth="1"/>
    <col min="13857" max="13857" width="6.75" style="401" customWidth="1"/>
    <col min="13858" max="13862" width="6.25" style="401" customWidth="1"/>
    <col min="13863" max="13863" width="6.75" style="401" customWidth="1"/>
    <col min="13864" max="13864" width="6.25" style="401" customWidth="1"/>
    <col min="13865" max="13865" width="7" style="401" customWidth="1"/>
    <col min="13866" max="13866" width="6.25" style="401" customWidth="1"/>
    <col min="13867" max="14080" width="9" style="401"/>
    <col min="14081" max="14081" width="11.25" style="401" customWidth="1"/>
    <col min="14082" max="14082" width="8.625" style="401" customWidth="1"/>
    <col min="14083" max="14083" width="17.625" style="401" customWidth="1"/>
    <col min="14084" max="14084" width="1.875" style="401" customWidth="1"/>
    <col min="14085" max="14096" width="6.625" style="401" customWidth="1"/>
    <col min="14097" max="14097" width="6.125" style="401" customWidth="1"/>
    <col min="14098" max="14109" width="6.625" style="401" customWidth="1"/>
    <col min="14110" max="14110" width="6.125" style="401" customWidth="1"/>
    <col min="14111" max="14111" width="6.75" style="401" customWidth="1"/>
    <col min="14112" max="14112" width="6.25" style="401" customWidth="1"/>
    <col min="14113" max="14113" width="6.75" style="401" customWidth="1"/>
    <col min="14114" max="14118" width="6.25" style="401" customWidth="1"/>
    <col min="14119" max="14119" width="6.75" style="401" customWidth="1"/>
    <col min="14120" max="14120" width="6.25" style="401" customWidth="1"/>
    <col min="14121" max="14121" width="7" style="401" customWidth="1"/>
    <col min="14122" max="14122" width="6.25" style="401" customWidth="1"/>
    <col min="14123" max="14336" width="9" style="401"/>
    <col min="14337" max="14337" width="11.25" style="401" customWidth="1"/>
    <col min="14338" max="14338" width="8.625" style="401" customWidth="1"/>
    <col min="14339" max="14339" width="17.625" style="401" customWidth="1"/>
    <col min="14340" max="14340" width="1.875" style="401" customWidth="1"/>
    <col min="14341" max="14352" width="6.625" style="401" customWidth="1"/>
    <col min="14353" max="14353" width="6.125" style="401" customWidth="1"/>
    <col min="14354" max="14365" width="6.625" style="401" customWidth="1"/>
    <col min="14366" max="14366" width="6.125" style="401" customWidth="1"/>
    <col min="14367" max="14367" width="6.75" style="401" customWidth="1"/>
    <col min="14368" max="14368" width="6.25" style="401" customWidth="1"/>
    <col min="14369" max="14369" width="6.75" style="401" customWidth="1"/>
    <col min="14370" max="14374" width="6.25" style="401" customWidth="1"/>
    <col min="14375" max="14375" width="6.75" style="401" customWidth="1"/>
    <col min="14376" max="14376" width="6.25" style="401" customWidth="1"/>
    <col min="14377" max="14377" width="7" style="401" customWidth="1"/>
    <col min="14378" max="14378" width="6.25" style="401" customWidth="1"/>
    <col min="14379" max="14592" width="9" style="401"/>
    <col min="14593" max="14593" width="11.25" style="401" customWidth="1"/>
    <col min="14594" max="14594" width="8.625" style="401" customWidth="1"/>
    <col min="14595" max="14595" width="17.625" style="401" customWidth="1"/>
    <col min="14596" max="14596" width="1.875" style="401" customWidth="1"/>
    <col min="14597" max="14608" width="6.625" style="401" customWidth="1"/>
    <col min="14609" max="14609" width="6.125" style="401" customWidth="1"/>
    <col min="14610" max="14621" width="6.625" style="401" customWidth="1"/>
    <col min="14622" max="14622" width="6.125" style="401" customWidth="1"/>
    <col min="14623" max="14623" width="6.75" style="401" customWidth="1"/>
    <col min="14624" max="14624" width="6.25" style="401" customWidth="1"/>
    <col min="14625" max="14625" width="6.75" style="401" customWidth="1"/>
    <col min="14626" max="14630" width="6.25" style="401" customWidth="1"/>
    <col min="14631" max="14631" width="6.75" style="401" customWidth="1"/>
    <col min="14632" max="14632" width="6.25" style="401" customWidth="1"/>
    <col min="14633" max="14633" width="7" style="401" customWidth="1"/>
    <col min="14634" max="14634" width="6.25" style="401" customWidth="1"/>
    <col min="14635" max="14848" width="9" style="401"/>
    <col min="14849" max="14849" width="11.25" style="401" customWidth="1"/>
    <col min="14850" max="14850" width="8.625" style="401" customWidth="1"/>
    <col min="14851" max="14851" width="17.625" style="401" customWidth="1"/>
    <col min="14852" max="14852" width="1.875" style="401" customWidth="1"/>
    <col min="14853" max="14864" width="6.625" style="401" customWidth="1"/>
    <col min="14865" max="14865" width="6.125" style="401" customWidth="1"/>
    <col min="14866" max="14877" width="6.625" style="401" customWidth="1"/>
    <col min="14878" max="14878" width="6.125" style="401" customWidth="1"/>
    <col min="14879" max="14879" width="6.75" style="401" customWidth="1"/>
    <col min="14880" max="14880" width="6.25" style="401" customWidth="1"/>
    <col min="14881" max="14881" width="6.75" style="401" customWidth="1"/>
    <col min="14882" max="14886" width="6.25" style="401" customWidth="1"/>
    <col min="14887" max="14887" width="6.75" style="401" customWidth="1"/>
    <col min="14888" max="14888" width="6.25" style="401" customWidth="1"/>
    <col min="14889" max="14889" width="7" style="401" customWidth="1"/>
    <col min="14890" max="14890" width="6.25" style="401" customWidth="1"/>
    <col min="14891" max="15104" width="9" style="401"/>
    <col min="15105" max="15105" width="11.25" style="401" customWidth="1"/>
    <col min="15106" max="15106" width="8.625" style="401" customWidth="1"/>
    <col min="15107" max="15107" width="17.625" style="401" customWidth="1"/>
    <col min="15108" max="15108" width="1.875" style="401" customWidth="1"/>
    <col min="15109" max="15120" width="6.625" style="401" customWidth="1"/>
    <col min="15121" max="15121" width="6.125" style="401" customWidth="1"/>
    <col min="15122" max="15133" width="6.625" style="401" customWidth="1"/>
    <col min="15134" max="15134" width="6.125" style="401" customWidth="1"/>
    <col min="15135" max="15135" width="6.75" style="401" customWidth="1"/>
    <col min="15136" max="15136" width="6.25" style="401" customWidth="1"/>
    <col min="15137" max="15137" width="6.75" style="401" customWidth="1"/>
    <col min="15138" max="15142" width="6.25" style="401" customWidth="1"/>
    <col min="15143" max="15143" width="6.75" style="401" customWidth="1"/>
    <col min="15144" max="15144" width="6.25" style="401" customWidth="1"/>
    <col min="15145" max="15145" width="7" style="401" customWidth="1"/>
    <col min="15146" max="15146" width="6.25" style="401" customWidth="1"/>
    <col min="15147" max="15360" width="9" style="401"/>
    <col min="15361" max="15361" width="11.25" style="401" customWidth="1"/>
    <col min="15362" max="15362" width="8.625" style="401" customWidth="1"/>
    <col min="15363" max="15363" width="17.625" style="401" customWidth="1"/>
    <col min="15364" max="15364" width="1.875" style="401" customWidth="1"/>
    <col min="15365" max="15376" width="6.625" style="401" customWidth="1"/>
    <col min="15377" max="15377" width="6.125" style="401" customWidth="1"/>
    <col min="15378" max="15389" width="6.625" style="401" customWidth="1"/>
    <col min="15390" max="15390" width="6.125" style="401" customWidth="1"/>
    <col min="15391" max="15391" width="6.75" style="401" customWidth="1"/>
    <col min="15392" max="15392" width="6.25" style="401" customWidth="1"/>
    <col min="15393" max="15393" width="6.75" style="401" customWidth="1"/>
    <col min="15394" max="15398" width="6.25" style="401" customWidth="1"/>
    <col min="15399" max="15399" width="6.75" style="401" customWidth="1"/>
    <col min="15400" max="15400" width="6.25" style="401" customWidth="1"/>
    <col min="15401" max="15401" width="7" style="401" customWidth="1"/>
    <col min="15402" max="15402" width="6.25" style="401" customWidth="1"/>
    <col min="15403" max="15616" width="9" style="401"/>
    <col min="15617" max="15617" width="11.25" style="401" customWidth="1"/>
    <col min="15618" max="15618" width="8.625" style="401" customWidth="1"/>
    <col min="15619" max="15619" width="17.625" style="401" customWidth="1"/>
    <col min="15620" max="15620" width="1.875" style="401" customWidth="1"/>
    <col min="15621" max="15632" width="6.625" style="401" customWidth="1"/>
    <col min="15633" max="15633" width="6.125" style="401" customWidth="1"/>
    <col min="15634" max="15645" width="6.625" style="401" customWidth="1"/>
    <col min="15646" max="15646" width="6.125" style="401" customWidth="1"/>
    <col min="15647" max="15647" width="6.75" style="401" customWidth="1"/>
    <col min="15648" max="15648" width="6.25" style="401" customWidth="1"/>
    <col min="15649" max="15649" width="6.75" style="401" customWidth="1"/>
    <col min="15650" max="15654" width="6.25" style="401" customWidth="1"/>
    <col min="15655" max="15655" width="6.75" style="401" customWidth="1"/>
    <col min="15656" max="15656" width="6.25" style="401" customWidth="1"/>
    <col min="15657" max="15657" width="7" style="401" customWidth="1"/>
    <col min="15658" max="15658" width="6.25" style="401" customWidth="1"/>
    <col min="15659" max="15872" width="9" style="401"/>
    <col min="15873" max="15873" width="11.25" style="401" customWidth="1"/>
    <col min="15874" max="15874" width="8.625" style="401" customWidth="1"/>
    <col min="15875" max="15875" width="17.625" style="401" customWidth="1"/>
    <col min="15876" max="15876" width="1.875" style="401" customWidth="1"/>
    <col min="15877" max="15888" width="6.625" style="401" customWidth="1"/>
    <col min="15889" max="15889" width="6.125" style="401" customWidth="1"/>
    <col min="15890" max="15901" width="6.625" style="401" customWidth="1"/>
    <col min="15902" max="15902" width="6.125" style="401" customWidth="1"/>
    <col min="15903" max="15903" width="6.75" style="401" customWidth="1"/>
    <col min="15904" max="15904" width="6.25" style="401" customWidth="1"/>
    <col min="15905" max="15905" width="6.75" style="401" customWidth="1"/>
    <col min="15906" max="15910" width="6.25" style="401" customWidth="1"/>
    <col min="15911" max="15911" width="6.75" style="401" customWidth="1"/>
    <col min="15912" max="15912" width="6.25" style="401" customWidth="1"/>
    <col min="15913" max="15913" width="7" style="401" customWidth="1"/>
    <col min="15914" max="15914" width="6.25" style="401" customWidth="1"/>
    <col min="15915" max="16128" width="9" style="401"/>
    <col min="16129" max="16129" width="11.25" style="401" customWidth="1"/>
    <col min="16130" max="16130" width="8.625" style="401" customWidth="1"/>
    <col min="16131" max="16131" width="17.625" style="401" customWidth="1"/>
    <col min="16132" max="16132" width="1.875" style="401" customWidth="1"/>
    <col min="16133" max="16144" width="6.625" style="401" customWidth="1"/>
    <col min="16145" max="16145" width="6.125" style="401" customWidth="1"/>
    <col min="16146" max="16157" width="6.625" style="401" customWidth="1"/>
    <col min="16158" max="16158" width="6.125" style="401" customWidth="1"/>
    <col min="16159" max="16159" width="6.75" style="401" customWidth="1"/>
    <col min="16160" max="16160" width="6.25" style="401" customWidth="1"/>
    <col min="16161" max="16161" width="6.75" style="401" customWidth="1"/>
    <col min="16162" max="16166" width="6.25" style="401" customWidth="1"/>
    <col min="16167" max="16167" width="6.75" style="401" customWidth="1"/>
    <col min="16168" max="16168" width="6.25" style="401" customWidth="1"/>
    <col min="16169" max="16169" width="7" style="401" customWidth="1"/>
    <col min="16170" max="16170" width="6.25" style="401" customWidth="1"/>
    <col min="16171" max="16384" width="9" style="401"/>
  </cols>
  <sheetData>
    <row r="1" spans="1:45" s="403" customFormat="1" ht="32.25">
      <c r="A1" s="397" t="s">
        <v>165</v>
      </c>
      <c r="B1" s="398"/>
      <c r="C1" s="399"/>
      <c r="D1" s="399"/>
      <c r="E1" s="399"/>
      <c r="F1" s="399"/>
      <c r="G1" s="399"/>
      <c r="H1" s="399"/>
      <c r="I1" s="399"/>
      <c r="J1" s="399"/>
      <c r="K1" s="399"/>
      <c r="L1" s="400"/>
      <c r="M1" s="399"/>
      <c r="N1" s="399"/>
      <c r="O1" s="399"/>
      <c r="P1" s="399"/>
      <c r="Q1" s="399"/>
      <c r="R1" s="399"/>
      <c r="S1" s="399"/>
      <c r="T1" s="399"/>
      <c r="U1" s="399"/>
      <c r="V1" s="399"/>
      <c r="W1" s="401"/>
      <c r="X1" s="399"/>
      <c r="Y1" s="401"/>
      <c r="Z1" s="402"/>
      <c r="AA1" s="399"/>
      <c r="AB1" s="402"/>
      <c r="AC1" s="399"/>
      <c r="AD1" s="402"/>
      <c r="AE1" s="402"/>
      <c r="AF1" s="402"/>
      <c r="AG1" s="402"/>
      <c r="AH1" s="402"/>
      <c r="AI1" s="399"/>
      <c r="AJ1" s="399"/>
      <c r="AK1" s="399"/>
      <c r="AL1" s="399"/>
      <c r="AM1" s="399"/>
      <c r="AN1" s="399"/>
      <c r="AO1" s="399"/>
      <c r="AP1" s="399"/>
      <c r="AQ1" s="399"/>
      <c r="AR1" s="399"/>
      <c r="AS1" s="399"/>
    </row>
    <row r="2" spans="1:45" s="403" customFormat="1" ht="11.25" customHeight="1">
      <c r="A2" s="404"/>
      <c r="B2" s="398"/>
      <c r="C2" s="399"/>
      <c r="D2" s="399"/>
      <c r="E2" s="399"/>
      <c r="F2" s="399"/>
      <c r="G2" s="399"/>
      <c r="H2" s="399"/>
      <c r="I2" s="399"/>
      <c r="J2" s="399"/>
      <c r="K2" s="399"/>
      <c r="L2" s="400"/>
      <c r="M2" s="399"/>
      <c r="N2" s="399"/>
      <c r="O2" s="399"/>
      <c r="P2" s="399"/>
      <c r="Q2" s="399"/>
      <c r="R2" s="399"/>
      <c r="S2" s="399"/>
      <c r="T2" s="399"/>
      <c r="U2" s="399"/>
      <c r="V2" s="399"/>
      <c r="W2" s="401"/>
      <c r="X2" s="399"/>
      <c r="Y2" s="401"/>
      <c r="Z2" s="402"/>
      <c r="AA2" s="399"/>
      <c r="AB2" s="402"/>
      <c r="AC2" s="399"/>
      <c r="AD2" s="402"/>
      <c r="AE2" s="402"/>
      <c r="AF2" s="402"/>
      <c r="AG2" s="402"/>
      <c r="AH2" s="402"/>
      <c r="AI2" s="399"/>
      <c r="AJ2" s="399"/>
      <c r="AK2" s="399"/>
      <c r="AL2" s="399"/>
      <c r="AM2" s="399"/>
      <c r="AN2" s="399"/>
      <c r="AO2" s="399"/>
      <c r="AP2" s="399"/>
      <c r="AQ2" s="399"/>
      <c r="AR2" s="399"/>
      <c r="AS2" s="399"/>
    </row>
    <row r="3" spans="1:45" s="403" customFormat="1" ht="17.25" customHeight="1">
      <c r="A3" s="1099" t="s">
        <v>324</v>
      </c>
      <c r="B3" s="1099"/>
      <c r="C3" s="1099"/>
      <c r="D3" s="1099"/>
      <c r="E3" s="1099"/>
      <c r="F3" s="1099"/>
      <c r="G3" s="1099"/>
      <c r="H3" s="1099"/>
      <c r="I3" s="1099"/>
      <c r="J3" s="1099"/>
      <c r="K3" s="1099"/>
      <c r="L3" s="1099"/>
      <c r="M3" s="1099"/>
      <c r="N3" s="1099"/>
      <c r="O3" s="1099"/>
      <c r="P3" s="1099"/>
      <c r="Q3" s="1099"/>
      <c r="R3" s="405"/>
      <c r="S3" s="405"/>
      <c r="T3" s="405"/>
      <c r="U3" s="405"/>
      <c r="V3" s="405"/>
      <c r="W3" s="401"/>
      <c r="X3" s="405"/>
      <c r="Y3" s="401"/>
      <c r="Z3" s="405"/>
      <c r="AA3" s="405"/>
      <c r="AB3" s="405"/>
      <c r="AC3" s="405"/>
      <c r="AD3" s="405"/>
      <c r="AE3" s="405"/>
      <c r="AF3" s="405"/>
      <c r="AG3" s="405"/>
      <c r="AH3" s="405"/>
      <c r="AI3" s="405"/>
      <c r="AJ3" s="405"/>
      <c r="AK3" s="405"/>
      <c r="AL3" s="405"/>
      <c r="AM3" s="405"/>
      <c r="AN3" s="406"/>
      <c r="AO3" s="405"/>
      <c r="AP3" s="406"/>
      <c r="AQ3" s="405"/>
      <c r="AR3" s="405"/>
      <c r="AS3" s="405"/>
    </row>
    <row r="4" spans="1:45" s="410" customFormat="1" ht="17.25" customHeight="1">
      <c r="A4" s="1099" t="s">
        <v>325</v>
      </c>
      <c r="B4" s="1099"/>
      <c r="C4" s="1099"/>
      <c r="D4" s="1099"/>
      <c r="E4" s="1099"/>
      <c r="F4" s="1099"/>
      <c r="G4" s="1099"/>
      <c r="H4" s="1099"/>
      <c r="I4" s="1099"/>
      <c r="J4" s="1099"/>
      <c r="K4" s="1099"/>
      <c r="L4" s="1099"/>
      <c r="M4" s="1099"/>
      <c r="N4" s="1099"/>
      <c r="O4" s="1099"/>
      <c r="P4" s="1099"/>
      <c r="Q4" s="1099"/>
      <c r="R4" s="407"/>
      <c r="S4" s="407"/>
      <c r="T4" s="407"/>
      <c r="U4" s="407"/>
      <c r="V4" s="407"/>
      <c r="W4" s="408"/>
      <c r="X4" s="407"/>
      <c r="Y4" s="408"/>
      <c r="Z4" s="407"/>
      <c r="AA4" s="407"/>
      <c r="AB4" s="407"/>
      <c r="AC4" s="407"/>
      <c r="AD4" s="407"/>
      <c r="AE4" s="407"/>
      <c r="AF4" s="407"/>
      <c r="AG4" s="407"/>
      <c r="AH4" s="407"/>
      <c r="AI4" s="407"/>
      <c r="AJ4" s="407"/>
      <c r="AK4" s="407"/>
      <c r="AL4" s="407"/>
      <c r="AM4" s="407"/>
      <c r="AN4" s="409"/>
      <c r="AO4" s="407"/>
      <c r="AP4" s="409"/>
      <c r="AQ4" s="407"/>
      <c r="AR4" s="407"/>
      <c r="AS4" s="407"/>
    </row>
    <row r="5" spans="1:45" s="413" customFormat="1" ht="44.25" customHeight="1" thickBot="1">
      <c r="A5" s="411" t="s">
        <v>326</v>
      </c>
      <c r="B5" s="412"/>
      <c r="C5" s="412"/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412"/>
      <c r="O5" s="412"/>
      <c r="P5" s="412"/>
      <c r="Q5" s="412"/>
      <c r="R5" s="412"/>
      <c r="S5" s="412"/>
      <c r="T5" s="412"/>
      <c r="U5" s="412"/>
      <c r="V5" s="412"/>
      <c r="W5" s="412"/>
      <c r="X5" s="412"/>
      <c r="Y5" s="412"/>
      <c r="Z5" s="412"/>
      <c r="AA5" s="412"/>
      <c r="AB5" s="412"/>
      <c r="AC5" s="412"/>
      <c r="AD5" s="412"/>
      <c r="AE5" s="412"/>
      <c r="AF5" s="412"/>
      <c r="AG5" s="412"/>
      <c r="AH5" s="412"/>
      <c r="AI5" s="412"/>
      <c r="AJ5" s="412"/>
      <c r="AK5" s="412"/>
      <c r="AL5" s="412"/>
      <c r="AM5" s="412"/>
      <c r="AO5" s="412"/>
    </row>
    <row r="6" spans="1:45" s="418" customFormat="1" ht="24.75" customHeight="1" thickTop="1">
      <c r="A6" s="414"/>
      <c r="B6" s="414"/>
      <c r="C6" s="414"/>
      <c r="D6" s="414"/>
      <c r="E6" s="415" t="s">
        <v>327</v>
      </c>
      <c r="F6" s="415"/>
      <c r="G6" s="415"/>
      <c r="H6" s="415"/>
      <c r="I6" s="415"/>
      <c r="J6" s="415"/>
      <c r="K6" s="415"/>
      <c r="L6" s="415"/>
      <c r="M6" s="415"/>
      <c r="N6" s="415"/>
      <c r="O6" s="415"/>
      <c r="P6" s="416"/>
      <c r="Q6" s="417"/>
      <c r="R6" s="415" t="s">
        <v>84</v>
      </c>
      <c r="S6" s="415"/>
      <c r="T6" s="415"/>
      <c r="U6" s="415"/>
      <c r="V6" s="415"/>
      <c r="W6" s="415"/>
      <c r="X6" s="415"/>
      <c r="Y6" s="415"/>
      <c r="Z6" s="415"/>
      <c r="AA6" s="415"/>
      <c r="AB6" s="415"/>
      <c r="AC6" s="416"/>
      <c r="AD6" s="417"/>
      <c r="AE6" s="1100" t="s">
        <v>278</v>
      </c>
      <c r="AF6" s="1100"/>
      <c r="AG6" s="1100"/>
      <c r="AH6" s="1100"/>
      <c r="AI6" s="1100"/>
      <c r="AJ6" s="1100"/>
      <c r="AK6" s="1100"/>
      <c r="AL6" s="1100"/>
      <c r="AM6" s="1100"/>
      <c r="AN6" s="1100"/>
      <c r="AO6" s="1100"/>
      <c r="AP6" s="1100"/>
    </row>
    <row r="7" spans="1:45" s="418" customFormat="1" ht="18" customHeight="1">
      <c r="A7" s="419"/>
      <c r="B7" s="420"/>
      <c r="C7" s="419"/>
      <c r="D7" s="419"/>
      <c r="E7" s="421" t="s">
        <v>85</v>
      </c>
      <c r="F7" s="422"/>
      <c r="G7" s="422"/>
      <c r="H7" s="422"/>
      <c r="I7" s="423" t="s">
        <v>86</v>
      </c>
      <c r="J7" s="422"/>
      <c r="K7" s="422"/>
      <c r="L7" s="422"/>
      <c r="M7" s="423" t="s">
        <v>1</v>
      </c>
      <c r="N7" s="422"/>
      <c r="O7" s="422"/>
      <c r="P7" s="422"/>
      <c r="Q7" s="424"/>
      <c r="R7" s="422" t="s">
        <v>85</v>
      </c>
      <c r="S7" s="422"/>
      <c r="T7" s="422"/>
      <c r="U7" s="422"/>
      <c r="V7" s="423" t="s">
        <v>86</v>
      </c>
      <c r="W7" s="422"/>
      <c r="X7" s="422"/>
      <c r="Y7" s="422"/>
      <c r="Z7" s="423" t="s">
        <v>1</v>
      </c>
      <c r="AA7" s="422"/>
      <c r="AB7" s="422"/>
      <c r="AC7" s="422"/>
      <c r="AD7" s="424"/>
      <c r="AE7" s="422" t="s">
        <v>85</v>
      </c>
      <c r="AF7" s="422"/>
      <c r="AG7" s="422"/>
      <c r="AH7" s="422"/>
      <c r="AI7" s="423" t="s">
        <v>86</v>
      </c>
      <c r="AJ7" s="422"/>
      <c r="AK7" s="422"/>
      <c r="AL7" s="422"/>
      <c r="AM7" s="423" t="s">
        <v>1</v>
      </c>
      <c r="AN7" s="422"/>
      <c r="AO7" s="422"/>
      <c r="AP7" s="422"/>
    </row>
    <row r="8" spans="1:45" s="429" customFormat="1" ht="18" customHeight="1" thickBot="1">
      <c r="A8" s="425"/>
      <c r="B8" s="425" t="s">
        <v>87</v>
      </c>
      <c r="C8" s="425" t="s">
        <v>88</v>
      </c>
      <c r="D8" s="426"/>
      <c r="E8" s="726" t="s">
        <v>328</v>
      </c>
      <c r="F8" s="428" t="s">
        <v>279</v>
      </c>
      <c r="G8" s="523" t="s">
        <v>329</v>
      </c>
      <c r="H8" s="925" t="s">
        <v>280</v>
      </c>
      <c r="I8" s="427" t="s">
        <v>328</v>
      </c>
      <c r="J8" s="428" t="s">
        <v>279</v>
      </c>
      <c r="K8" s="523" t="s">
        <v>329</v>
      </c>
      <c r="L8" s="925" t="s">
        <v>280</v>
      </c>
      <c r="M8" s="427" t="s">
        <v>328</v>
      </c>
      <c r="N8" s="428" t="s">
        <v>279</v>
      </c>
      <c r="O8" s="523" t="s">
        <v>329</v>
      </c>
      <c r="P8" s="428" t="s">
        <v>280</v>
      </c>
      <c r="Q8" s="426"/>
      <c r="R8" s="427" t="s">
        <v>328</v>
      </c>
      <c r="S8" s="428" t="s">
        <v>279</v>
      </c>
      <c r="T8" s="523" t="s">
        <v>329</v>
      </c>
      <c r="U8" s="925" t="s">
        <v>280</v>
      </c>
      <c r="V8" s="427" t="s">
        <v>328</v>
      </c>
      <c r="W8" s="428" t="s">
        <v>279</v>
      </c>
      <c r="X8" s="523" t="s">
        <v>329</v>
      </c>
      <c r="Y8" s="925" t="s">
        <v>280</v>
      </c>
      <c r="Z8" s="427" t="s">
        <v>328</v>
      </c>
      <c r="AA8" s="428" t="s">
        <v>279</v>
      </c>
      <c r="AB8" s="523" t="s">
        <v>329</v>
      </c>
      <c r="AC8" s="428" t="s">
        <v>280</v>
      </c>
      <c r="AD8" s="426"/>
      <c r="AE8" s="427" t="s">
        <v>328</v>
      </c>
      <c r="AF8" s="428" t="s">
        <v>279</v>
      </c>
      <c r="AG8" s="523" t="s">
        <v>329</v>
      </c>
      <c r="AH8" s="925" t="s">
        <v>280</v>
      </c>
      <c r="AI8" s="427" t="s">
        <v>328</v>
      </c>
      <c r="AJ8" s="428" t="s">
        <v>279</v>
      </c>
      <c r="AK8" s="523" t="s">
        <v>329</v>
      </c>
      <c r="AL8" s="925" t="s">
        <v>280</v>
      </c>
      <c r="AM8" s="427" t="s">
        <v>328</v>
      </c>
      <c r="AN8" s="428" t="s">
        <v>279</v>
      </c>
      <c r="AO8" s="523" t="s">
        <v>329</v>
      </c>
      <c r="AP8" s="428" t="s">
        <v>280</v>
      </c>
    </row>
    <row r="9" spans="1:45" s="441" customFormat="1" ht="41.25" customHeight="1" thickTop="1" thickBot="1">
      <c r="A9" s="1101" t="s">
        <v>281</v>
      </c>
      <c r="B9" s="430" t="s">
        <v>330</v>
      </c>
      <c r="C9" s="431"/>
      <c r="D9" s="432"/>
      <c r="E9" s="433">
        <f>SUM(E10:E15)</f>
        <v>210</v>
      </c>
      <c r="F9" s="434">
        <f t="shared" ref="F9:AL9" si="0">SUM(F10:F15)</f>
        <v>225</v>
      </c>
      <c r="G9" s="438">
        <f t="shared" si="0"/>
        <v>227</v>
      </c>
      <c r="H9" s="434">
        <f t="shared" si="0"/>
        <v>204</v>
      </c>
      <c r="I9" s="435">
        <f t="shared" si="0"/>
        <v>7</v>
      </c>
      <c r="J9" s="434">
        <f t="shared" si="0"/>
        <v>4</v>
      </c>
      <c r="K9" s="438">
        <f t="shared" si="0"/>
        <v>10</v>
      </c>
      <c r="L9" s="434">
        <f t="shared" si="0"/>
        <v>8</v>
      </c>
      <c r="M9" s="435">
        <f t="shared" si="0"/>
        <v>217</v>
      </c>
      <c r="N9" s="434">
        <f t="shared" si="0"/>
        <v>229</v>
      </c>
      <c r="O9" s="438">
        <f t="shared" si="0"/>
        <v>237</v>
      </c>
      <c r="P9" s="434">
        <f t="shared" si="0"/>
        <v>212</v>
      </c>
      <c r="Q9" s="438"/>
      <c r="R9" s="439">
        <f t="shared" si="0"/>
        <v>30</v>
      </c>
      <c r="S9" s="434">
        <f t="shared" si="0"/>
        <v>30</v>
      </c>
      <c r="T9" s="438">
        <f t="shared" si="0"/>
        <v>26</v>
      </c>
      <c r="U9" s="434">
        <f t="shared" si="0"/>
        <v>19</v>
      </c>
      <c r="V9" s="435">
        <f t="shared" si="0"/>
        <v>6</v>
      </c>
      <c r="W9" s="434">
        <f t="shared" si="0"/>
        <v>2</v>
      </c>
      <c r="X9" s="438">
        <f t="shared" si="0"/>
        <v>3</v>
      </c>
      <c r="Y9" s="434">
        <f t="shared" si="0"/>
        <v>5</v>
      </c>
      <c r="Z9" s="435">
        <f t="shared" si="0"/>
        <v>36</v>
      </c>
      <c r="AA9" s="434">
        <f t="shared" si="0"/>
        <v>32</v>
      </c>
      <c r="AB9" s="438">
        <f t="shared" si="0"/>
        <v>29</v>
      </c>
      <c r="AC9" s="434">
        <f t="shared" si="0"/>
        <v>24</v>
      </c>
      <c r="AD9" s="438"/>
      <c r="AE9" s="433">
        <f t="shared" si="0"/>
        <v>240</v>
      </c>
      <c r="AF9" s="434">
        <f t="shared" si="0"/>
        <v>255</v>
      </c>
      <c r="AG9" s="438">
        <f t="shared" si="0"/>
        <v>253</v>
      </c>
      <c r="AH9" s="434">
        <f t="shared" si="0"/>
        <v>223</v>
      </c>
      <c r="AI9" s="435">
        <f t="shared" si="0"/>
        <v>13</v>
      </c>
      <c r="AJ9" s="434">
        <f t="shared" si="0"/>
        <v>6</v>
      </c>
      <c r="AK9" s="438">
        <f t="shared" si="0"/>
        <v>13</v>
      </c>
      <c r="AL9" s="440">
        <f t="shared" si="0"/>
        <v>13</v>
      </c>
      <c r="AM9" s="435">
        <f>SUM(M9,Z9)</f>
        <v>253</v>
      </c>
      <c r="AN9" s="434">
        <f>SUM(N9,AA9)</f>
        <v>261</v>
      </c>
      <c r="AO9" s="438">
        <f>SUM(O9,AB9)</f>
        <v>266</v>
      </c>
      <c r="AP9" s="434">
        <f>SUM(P9,AC9)</f>
        <v>236</v>
      </c>
    </row>
    <row r="10" spans="1:45" ht="24.95" customHeight="1">
      <c r="A10" s="1102"/>
      <c r="B10" s="1097" t="s">
        <v>283</v>
      </c>
      <c r="C10" s="442" t="s">
        <v>284</v>
      </c>
      <c r="E10" s="443">
        <v>21</v>
      </c>
      <c r="F10" s="444">
        <v>37</v>
      </c>
      <c r="G10" s="448">
        <v>32</v>
      </c>
      <c r="H10" s="444">
        <v>25</v>
      </c>
      <c r="I10" s="445">
        <v>5</v>
      </c>
      <c r="J10" s="444">
        <v>3</v>
      </c>
      <c r="K10" s="513">
        <v>10</v>
      </c>
      <c r="L10" s="446">
        <v>8</v>
      </c>
      <c r="M10" s="447">
        <v>26</v>
      </c>
      <c r="N10" s="446">
        <v>40</v>
      </c>
      <c r="O10" s="448">
        <v>42</v>
      </c>
      <c r="P10" s="446">
        <v>33</v>
      </c>
      <c r="Q10" s="449"/>
      <c r="R10" s="450">
        <v>6</v>
      </c>
      <c r="S10" s="444">
        <v>3</v>
      </c>
      <c r="T10" s="513">
        <v>2</v>
      </c>
      <c r="U10" s="737">
        <v>4</v>
      </c>
      <c r="V10" s="445">
        <v>2</v>
      </c>
      <c r="W10" s="444">
        <v>1</v>
      </c>
      <c r="X10" s="513">
        <v>1</v>
      </c>
      <c r="Y10" s="453">
        <v>2</v>
      </c>
      <c r="Z10" s="456">
        <v>8</v>
      </c>
      <c r="AA10" s="453">
        <v>4</v>
      </c>
      <c r="AB10" s="455">
        <v>3</v>
      </c>
      <c r="AC10" s="453">
        <v>6</v>
      </c>
      <c r="AD10" s="454"/>
      <c r="AE10" s="452">
        <v>27</v>
      </c>
      <c r="AF10" s="453">
        <v>40</v>
      </c>
      <c r="AG10" s="455">
        <v>34</v>
      </c>
      <c r="AH10" s="453">
        <v>29</v>
      </c>
      <c r="AI10" s="456">
        <v>7</v>
      </c>
      <c r="AJ10" s="453">
        <v>4</v>
      </c>
      <c r="AK10" s="455">
        <v>11</v>
      </c>
      <c r="AL10" s="457">
        <v>10</v>
      </c>
      <c r="AM10" s="456">
        <v>34</v>
      </c>
      <c r="AN10" s="453">
        <v>44</v>
      </c>
      <c r="AO10" s="455">
        <v>45</v>
      </c>
      <c r="AP10" s="453">
        <v>39</v>
      </c>
      <c r="AQ10" s="458"/>
    </row>
    <row r="11" spans="1:45" ht="24.95" customHeight="1">
      <c r="B11" s="1103"/>
      <c r="C11" s="442" t="s">
        <v>285</v>
      </c>
      <c r="E11" s="443">
        <v>167</v>
      </c>
      <c r="F11" s="444">
        <v>171</v>
      </c>
      <c r="G11" s="455">
        <v>166</v>
      </c>
      <c r="H11" s="444">
        <v>167</v>
      </c>
      <c r="I11" s="445">
        <v>0</v>
      </c>
      <c r="J11" s="444">
        <v>0</v>
      </c>
      <c r="K11" s="513">
        <v>0</v>
      </c>
      <c r="L11" s="453">
        <v>0</v>
      </c>
      <c r="M11" s="456">
        <v>167</v>
      </c>
      <c r="N11" s="453">
        <v>171</v>
      </c>
      <c r="O11" s="455">
        <v>166</v>
      </c>
      <c r="P11" s="453">
        <v>167</v>
      </c>
      <c r="Q11" s="454"/>
      <c r="R11" s="450">
        <v>19</v>
      </c>
      <c r="S11" s="444">
        <v>19</v>
      </c>
      <c r="T11" s="513">
        <v>22</v>
      </c>
      <c r="U11" s="737">
        <v>11</v>
      </c>
      <c r="V11" s="445">
        <v>0</v>
      </c>
      <c r="W11" s="444">
        <v>0</v>
      </c>
      <c r="X11" s="513">
        <v>0</v>
      </c>
      <c r="Y11" s="453">
        <v>0</v>
      </c>
      <c r="Z11" s="456">
        <v>19</v>
      </c>
      <c r="AA11" s="453">
        <v>19</v>
      </c>
      <c r="AB11" s="455">
        <v>22</v>
      </c>
      <c r="AC11" s="453">
        <v>11</v>
      </c>
      <c r="AD11" s="454"/>
      <c r="AE11" s="452">
        <v>186</v>
      </c>
      <c r="AF11" s="453">
        <v>190</v>
      </c>
      <c r="AG11" s="455">
        <v>188</v>
      </c>
      <c r="AH11" s="453">
        <v>178</v>
      </c>
      <c r="AI11" s="456">
        <v>0</v>
      </c>
      <c r="AJ11" s="453">
        <v>0</v>
      </c>
      <c r="AK11" s="455">
        <v>0</v>
      </c>
      <c r="AL11" s="457">
        <v>0</v>
      </c>
      <c r="AM11" s="456">
        <v>186</v>
      </c>
      <c r="AN11" s="453">
        <v>190</v>
      </c>
      <c r="AO11" s="455">
        <v>188</v>
      </c>
      <c r="AP11" s="453">
        <v>178</v>
      </c>
      <c r="AQ11" s="458"/>
    </row>
    <row r="12" spans="1:45" ht="24.95" customHeight="1">
      <c r="B12" s="766"/>
      <c r="C12" s="460" t="s">
        <v>166</v>
      </c>
      <c r="D12" s="461"/>
      <c r="E12" s="462">
        <v>0</v>
      </c>
      <c r="F12" s="463">
        <v>0</v>
      </c>
      <c r="G12" s="468">
        <v>1</v>
      </c>
      <c r="H12" s="463">
        <v>0</v>
      </c>
      <c r="I12" s="464">
        <v>0</v>
      </c>
      <c r="J12" s="463">
        <v>0</v>
      </c>
      <c r="K12" s="524">
        <v>0</v>
      </c>
      <c r="L12" s="466">
        <v>0</v>
      </c>
      <c r="M12" s="467">
        <v>0</v>
      </c>
      <c r="N12" s="466">
        <v>0</v>
      </c>
      <c r="O12" s="468">
        <v>1</v>
      </c>
      <c r="P12" s="466">
        <v>0</v>
      </c>
      <c r="Q12" s="469"/>
      <c r="R12" s="470">
        <v>0</v>
      </c>
      <c r="S12" s="463">
        <v>0</v>
      </c>
      <c r="T12" s="524">
        <v>0</v>
      </c>
      <c r="U12" s="738">
        <v>0</v>
      </c>
      <c r="V12" s="464">
        <v>0</v>
      </c>
      <c r="W12" s="463">
        <v>0</v>
      </c>
      <c r="X12" s="524">
        <v>0</v>
      </c>
      <c r="Y12" s="466">
        <v>0</v>
      </c>
      <c r="Z12" s="467">
        <v>0</v>
      </c>
      <c r="AA12" s="466">
        <v>0</v>
      </c>
      <c r="AB12" s="468">
        <v>0</v>
      </c>
      <c r="AC12" s="466">
        <v>0</v>
      </c>
      <c r="AD12" s="469"/>
      <c r="AE12" s="436">
        <v>0</v>
      </c>
      <c r="AF12" s="466">
        <v>0</v>
      </c>
      <c r="AG12" s="468">
        <v>1</v>
      </c>
      <c r="AH12" s="466">
        <v>0</v>
      </c>
      <c r="AI12" s="467">
        <v>0</v>
      </c>
      <c r="AJ12" s="466">
        <v>0</v>
      </c>
      <c r="AK12" s="468">
        <v>0</v>
      </c>
      <c r="AL12" s="471">
        <v>0</v>
      </c>
      <c r="AM12" s="467">
        <v>0</v>
      </c>
      <c r="AN12" s="466">
        <v>0</v>
      </c>
      <c r="AO12" s="468">
        <v>1</v>
      </c>
      <c r="AP12" s="466">
        <v>0</v>
      </c>
      <c r="AQ12" s="458"/>
    </row>
    <row r="13" spans="1:45" ht="24.95" customHeight="1">
      <c r="B13" s="766"/>
      <c r="C13" s="460" t="s">
        <v>96</v>
      </c>
      <c r="D13" s="461"/>
      <c r="E13" s="462">
        <v>0</v>
      </c>
      <c r="F13" s="463">
        <v>0</v>
      </c>
      <c r="G13" s="468">
        <v>0</v>
      </c>
      <c r="H13" s="463">
        <v>0</v>
      </c>
      <c r="I13" s="464">
        <v>0</v>
      </c>
      <c r="J13" s="463">
        <v>0</v>
      </c>
      <c r="K13" s="524">
        <v>0</v>
      </c>
      <c r="L13" s="466">
        <v>0</v>
      </c>
      <c r="M13" s="467">
        <v>0</v>
      </c>
      <c r="N13" s="466">
        <v>0</v>
      </c>
      <c r="O13" s="468">
        <v>0</v>
      </c>
      <c r="P13" s="466">
        <v>0</v>
      </c>
      <c r="Q13" s="469"/>
      <c r="R13" s="470">
        <v>0</v>
      </c>
      <c r="S13" s="463">
        <v>0</v>
      </c>
      <c r="T13" s="524">
        <v>0</v>
      </c>
      <c r="U13" s="738">
        <v>0</v>
      </c>
      <c r="V13" s="464">
        <v>0</v>
      </c>
      <c r="W13" s="463">
        <v>0</v>
      </c>
      <c r="X13" s="524">
        <v>0</v>
      </c>
      <c r="Y13" s="466">
        <v>0</v>
      </c>
      <c r="Z13" s="467">
        <v>0</v>
      </c>
      <c r="AA13" s="466">
        <v>0</v>
      </c>
      <c r="AB13" s="468">
        <v>0</v>
      </c>
      <c r="AC13" s="466">
        <v>0</v>
      </c>
      <c r="AD13" s="469"/>
      <c r="AE13" s="436">
        <v>0</v>
      </c>
      <c r="AF13" s="466">
        <v>0</v>
      </c>
      <c r="AG13" s="468">
        <v>0</v>
      </c>
      <c r="AH13" s="466">
        <v>0</v>
      </c>
      <c r="AI13" s="467">
        <v>0</v>
      </c>
      <c r="AJ13" s="466">
        <v>0</v>
      </c>
      <c r="AK13" s="468">
        <v>0</v>
      </c>
      <c r="AL13" s="471">
        <v>0</v>
      </c>
      <c r="AM13" s="467">
        <v>0</v>
      </c>
      <c r="AN13" s="466">
        <v>0</v>
      </c>
      <c r="AO13" s="468">
        <v>0</v>
      </c>
      <c r="AP13" s="466">
        <v>0</v>
      </c>
      <c r="AQ13" s="458"/>
    </row>
    <row r="14" spans="1:45" ht="24.95" customHeight="1">
      <c r="B14" s="766"/>
      <c r="C14" s="442" t="s">
        <v>286</v>
      </c>
      <c r="E14" s="443">
        <v>6</v>
      </c>
      <c r="F14" s="444">
        <v>1</v>
      </c>
      <c r="G14" s="455">
        <v>3</v>
      </c>
      <c r="H14" s="444">
        <v>4</v>
      </c>
      <c r="I14" s="445">
        <v>0</v>
      </c>
      <c r="J14" s="444">
        <v>0</v>
      </c>
      <c r="K14" s="513">
        <v>0</v>
      </c>
      <c r="L14" s="453">
        <v>0</v>
      </c>
      <c r="M14" s="456">
        <v>6</v>
      </c>
      <c r="N14" s="453">
        <v>1</v>
      </c>
      <c r="O14" s="455">
        <v>3</v>
      </c>
      <c r="P14" s="453">
        <v>4</v>
      </c>
      <c r="Q14" s="454"/>
      <c r="R14" s="472">
        <v>3</v>
      </c>
      <c r="S14" s="473">
        <v>0</v>
      </c>
      <c r="T14" s="514">
        <v>0</v>
      </c>
      <c r="U14" s="521">
        <v>1</v>
      </c>
      <c r="V14" s="445">
        <v>0</v>
      </c>
      <c r="W14" s="444">
        <v>0</v>
      </c>
      <c r="X14" s="513">
        <v>0</v>
      </c>
      <c r="Y14" s="453">
        <v>0</v>
      </c>
      <c r="Z14" s="456">
        <v>3</v>
      </c>
      <c r="AA14" s="453">
        <v>0</v>
      </c>
      <c r="AB14" s="455">
        <v>0</v>
      </c>
      <c r="AC14" s="453">
        <v>1</v>
      </c>
      <c r="AD14" s="454"/>
      <c r="AE14" s="452">
        <v>9</v>
      </c>
      <c r="AF14" s="453">
        <v>1</v>
      </c>
      <c r="AG14" s="455">
        <v>3</v>
      </c>
      <c r="AH14" s="453">
        <v>5</v>
      </c>
      <c r="AI14" s="456">
        <v>0</v>
      </c>
      <c r="AJ14" s="453">
        <v>0</v>
      </c>
      <c r="AK14" s="455">
        <v>0</v>
      </c>
      <c r="AL14" s="457">
        <v>0</v>
      </c>
      <c r="AM14" s="456">
        <v>9</v>
      </c>
      <c r="AN14" s="453">
        <v>1</v>
      </c>
      <c r="AO14" s="455">
        <v>3</v>
      </c>
      <c r="AP14" s="453">
        <v>5</v>
      </c>
      <c r="AQ14" s="458"/>
    </row>
    <row r="15" spans="1:45" ht="24.95" customHeight="1" thickBot="1">
      <c r="B15" s="474"/>
      <c r="C15" s="475" t="s">
        <v>98</v>
      </c>
      <c r="D15" s="476"/>
      <c r="E15" s="477">
        <v>16</v>
      </c>
      <c r="F15" s="478">
        <v>16</v>
      </c>
      <c r="G15" s="482">
        <v>25</v>
      </c>
      <c r="H15" s="478">
        <v>8</v>
      </c>
      <c r="I15" s="479">
        <v>2</v>
      </c>
      <c r="J15" s="478">
        <v>1</v>
      </c>
      <c r="K15" s="525">
        <v>0</v>
      </c>
      <c r="L15" s="480">
        <v>0</v>
      </c>
      <c r="M15" s="481">
        <v>18</v>
      </c>
      <c r="N15" s="480">
        <v>17</v>
      </c>
      <c r="O15" s="482">
        <v>25</v>
      </c>
      <c r="P15" s="480">
        <v>8</v>
      </c>
      <c r="Q15" s="483"/>
      <c r="R15" s="484">
        <v>2</v>
      </c>
      <c r="S15" s="478">
        <v>8</v>
      </c>
      <c r="T15" s="525">
        <v>2</v>
      </c>
      <c r="U15" s="739">
        <v>3</v>
      </c>
      <c r="V15" s="479">
        <v>4</v>
      </c>
      <c r="W15" s="478">
        <v>1</v>
      </c>
      <c r="X15" s="525">
        <v>2</v>
      </c>
      <c r="Y15" s="480">
        <v>3</v>
      </c>
      <c r="Z15" s="481">
        <v>6</v>
      </c>
      <c r="AA15" s="480">
        <v>9</v>
      </c>
      <c r="AB15" s="482">
        <v>4</v>
      </c>
      <c r="AC15" s="480">
        <v>6</v>
      </c>
      <c r="AD15" s="483"/>
      <c r="AE15" s="485">
        <v>18</v>
      </c>
      <c r="AF15" s="480">
        <v>24</v>
      </c>
      <c r="AG15" s="482">
        <v>27</v>
      </c>
      <c r="AH15" s="480">
        <v>11</v>
      </c>
      <c r="AI15" s="481">
        <v>6</v>
      </c>
      <c r="AJ15" s="480">
        <v>2</v>
      </c>
      <c r="AK15" s="482">
        <v>2</v>
      </c>
      <c r="AL15" s="486">
        <v>3</v>
      </c>
      <c r="AM15" s="481">
        <v>24</v>
      </c>
      <c r="AN15" s="480">
        <v>26</v>
      </c>
      <c r="AO15" s="482">
        <v>29</v>
      </c>
      <c r="AP15" s="480">
        <v>14</v>
      </c>
      <c r="AQ15" s="458"/>
    </row>
    <row r="16" spans="1:45" ht="24.95" customHeight="1">
      <c r="B16" s="766" t="s">
        <v>99</v>
      </c>
      <c r="C16" s="487" t="s">
        <v>100</v>
      </c>
      <c r="D16" s="461"/>
      <c r="E16" s="465">
        <v>0</v>
      </c>
      <c r="F16" s="488">
        <v>0</v>
      </c>
      <c r="G16" s="468">
        <v>0</v>
      </c>
      <c r="H16" s="488">
        <v>0</v>
      </c>
      <c r="I16" s="464">
        <v>0</v>
      </c>
      <c r="J16" s="488">
        <v>0</v>
      </c>
      <c r="K16" s="526">
        <v>0</v>
      </c>
      <c r="L16" s="466">
        <v>0</v>
      </c>
      <c r="M16" s="467">
        <v>0</v>
      </c>
      <c r="N16" s="466">
        <v>0</v>
      </c>
      <c r="O16" s="468">
        <v>0</v>
      </c>
      <c r="P16" s="466">
        <v>0</v>
      </c>
      <c r="Q16" s="469"/>
      <c r="R16" s="489">
        <v>0</v>
      </c>
      <c r="S16" s="488">
        <v>0</v>
      </c>
      <c r="T16" s="526">
        <v>0</v>
      </c>
      <c r="U16" s="740">
        <v>0</v>
      </c>
      <c r="V16" s="464">
        <v>0</v>
      </c>
      <c r="W16" s="488">
        <v>0</v>
      </c>
      <c r="X16" s="526">
        <v>0</v>
      </c>
      <c r="Y16" s="466">
        <v>0</v>
      </c>
      <c r="Z16" s="467">
        <v>0</v>
      </c>
      <c r="AA16" s="466">
        <v>0</v>
      </c>
      <c r="AB16" s="468">
        <v>0</v>
      </c>
      <c r="AC16" s="466">
        <v>0</v>
      </c>
      <c r="AD16" s="469"/>
      <c r="AE16" s="436">
        <v>0</v>
      </c>
      <c r="AF16" s="466">
        <v>0</v>
      </c>
      <c r="AG16" s="468">
        <v>0</v>
      </c>
      <c r="AH16" s="466">
        <v>0</v>
      </c>
      <c r="AI16" s="467">
        <v>0</v>
      </c>
      <c r="AJ16" s="466">
        <v>0</v>
      </c>
      <c r="AK16" s="468">
        <v>0</v>
      </c>
      <c r="AL16" s="471">
        <v>0</v>
      </c>
      <c r="AM16" s="467">
        <v>0</v>
      </c>
      <c r="AN16" s="466">
        <v>0</v>
      </c>
      <c r="AO16" s="468">
        <v>0</v>
      </c>
      <c r="AP16" s="466">
        <v>0</v>
      </c>
      <c r="AQ16" s="458"/>
    </row>
    <row r="17" spans="1:43" ht="24.95" customHeight="1">
      <c r="B17" s="766"/>
      <c r="C17" s="487" t="s">
        <v>101</v>
      </c>
      <c r="D17" s="461"/>
      <c r="E17" s="465">
        <v>3</v>
      </c>
      <c r="F17" s="488">
        <v>4</v>
      </c>
      <c r="G17" s="468">
        <v>1</v>
      </c>
      <c r="H17" s="488">
        <v>2</v>
      </c>
      <c r="I17" s="464">
        <v>0</v>
      </c>
      <c r="J17" s="488">
        <v>0</v>
      </c>
      <c r="K17" s="526">
        <v>1</v>
      </c>
      <c r="L17" s="466">
        <v>0</v>
      </c>
      <c r="M17" s="467">
        <v>3</v>
      </c>
      <c r="N17" s="466">
        <v>4</v>
      </c>
      <c r="O17" s="468">
        <v>2</v>
      </c>
      <c r="P17" s="466">
        <v>2</v>
      </c>
      <c r="Q17" s="469"/>
      <c r="R17" s="489">
        <v>0</v>
      </c>
      <c r="S17" s="488">
        <v>0</v>
      </c>
      <c r="T17" s="526">
        <v>0</v>
      </c>
      <c r="U17" s="740">
        <v>1</v>
      </c>
      <c r="V17" s="464">
        <v>0</v>
      </c>
      <c r="W17" s="488">
        <v>0</v>
      </c>
      <c r="X17" s="526">
        <v>0</v>
      </c>
      <c r="Y17" s="466">
        <v>0</v>
      </c>
      <c r="Z17" s="467">
        <v>0</v>
      </c>
      <c r="AA17" s="466">
        <v>0</v>
      </c>
      <c r="AB17" s="468">
        <v>0</v>
      </c>
      <c r="AC17" s="466">
        <v>1</v>
      </c>
      <c r="AD17" s="469"/>
      <c r="AE17" s="436">
        <v>3</v>
      </c>
      <c r="AF17" s="466">
        <v>4</v>
      </c>
      <c r="AG17" s="468">
        <v>1</v>
      </c>
      <c r="AH17" s="466">
        <v>3</v>
      </c>
      <c r="AI17" s="467">
        <v>0</v>
      </c>
      <c r="AJ17" s="466">
        <v>0</v>
      </c>
      <c r="AK17" s="468">
        <v>1</v>
      </c>
      <c r="AL17" s="471">
        <v>0</v>
      </c>
      <c r="AM17" s="467">
        <v>3</v>
      </c>
      <c r="AN17" s="466">
        <v>4</v>
      </c>
      <c r="AO17" s="468">
        <v>2</v>
      </c>
      <c r="AP17" s="466">
        <v>3</v>
      </c>
      <c r="AQ17" s="458"/>
    </row>
    <row r="18" spans="1:43" ht="24.95" customHeight="1">
      <c r="B18" s="766"/>
      <c r="C18" s="490" t="s">
        <v>102</v>
      </c>
      <c r="E18" s="491">
        <v>58</v>
      </c>
      <c r="F18" s="492">
        <v>67</v>
      </c>
      <c r="G18" s="455">
        <v>67</v>
      </c>
      <c r="H18" s="492">
        <v>63</v>
      </c>
      <c r="I18" s="493">
        <v>0</v>
      </c>
      <c r="J18" s="492">
        <v>1</v>
      </c>
      <c r="K18" s="527">
        <v>1</v>
      </c>
      <c r="L18" s="453">
        <v>1</v>
      </c>
      <c r="M18" s="456">
        <v>58</v>
      </c>
      <c r="N18" s="453">
        <v>68</v>
      </c>
      <c r="O18" s="455">
        <v>68</v>
      </c>
      <c r="P18" s="453">
        <v>64</v>
      </c>
      <c r="Q18" s="454"/>
      <c r="R18" s="494">
        <v>17</v>
      </c>
      <c r="S18" s="492">
        <v>11</v>
      </c>
      <c r="T18" s="527">
        <v>12</v>
      </c>
      <c r="U18" s="741">
        <v>8</v>
      </c>
      <c r="V18" s="493">
        <v>0</v>
      </c>
      <c r="W18" s="492">
        <v>0</v>
      </c>
      <c r="X18" s="527">
        <v>2</v>
      </c>
      <c r="Y18" s="453">
        <v>1</v>
      </c>
      <c r="Z18" s="456">
        <v>17</v>
      </c>
      <c r="AA18" s="453">
        <v>11</v>
      </c>
      <c r="AB18" s="455">
        <v>14</v>
      </c>
      <c r="AC18" s="453">
        <v>9</v>
      </c>
      <c r="AD18" s="454"/>
      <c r="AE18" s="452">
        <v>75</v>
      </c>
      <c r="AF18" s="453">
        <v>78</v>
      </c>
      <c r="AG18" s="455">
        <v>79</v>
      </c>
      <c r="AH18" s="453">
        <v>71</v>
      </c>
      <c r="AI18" s="456">
        <v>0</v>
      </c>
      <c r="AJ18" s="453">
        <v>1</v>
      </c>
      <c r="AK18" s="455">
        <v>3</v>
      </c>
      <c r="AL18" s="457">
        <v>2</v>
      </c>
      <c r="AM18" s="456">
        <v>75</v>
      </c>
      <c r="AN18" s="453">
        <v>79</v>
      </c>
      <c r="AO18" s="455">
        <v>82</v>
      </c>
      <c r="AP18" s="453">
        <v>73</v>
      </c>
      <c r="AQ18" s="458"/>
    </row>
    <row r="19" spans="1:43" ht="24.95" customHeight="1">
      <c r="B19" s="495"/>
      <c r="C19" s="490" t="s">
        <v>103</v>
      </c>
      <c r="E19" s="491">
        <v>69</v>
      </c>
      <c r="F19" s="492">
        <v>63</v>
      </c>
      <c r="G19" s="455">
        <v>82</v>
      </c>
      <c r="H19" s="492">
        <v>68</v>
      </c>
      <c r="I19" s="493">
        <v>5</v>
      </c>
      <c r="J19" s="492">
        <v>0</v>
      </c>
      <c r="K19" s="527">
        <v>3</v>
      </c>
      <c r="L19" s="453">
        <v>5</v>
      </c>
      <c r="M19" s="456">
        <v>74</v>
      </c>
      <c r="N19" s="453">
        <v>63</v>
      </c>
      <c r="O19" s="455">
        <v>85</v>
      </c>
      <c r="P19" s="453">
        <v>73</v>
      </c>
      <c r="Q19" s="454"/>
      <c r="R19" s="494">
        <v>8</v>
      </c>
      <c r="S19" s="492">
        <v>10</v>
      </c>
      <c r="T19" s="527">
        <v>8</v>
      </c>
      <c r="U19" s="741">
        <v>5</v>
      </c>
      <c r="V19" s="493">
        <v>4</v>
      </c>
      <c r="W19" s="492">
        <v>1</v>
      </c>
      <c r="X19" s="527">
        <v>0</v>
      </c>
      <c r="Y19" s="453">
        <v>1</v>
      </c>
      <c r="Z19" s="456">
        <v>12</v>
      </c>
      <c r="AA19" s="453">
        <v>11</v>
      </c>
      <c r="AB19" s="455">
        <v>8</v>
      </c>
      <c r="AC19" s="453">
        <v>6</v>
      </c>
      <c r="AD19" s="454"/>
      <c r="AE19" s="452">
        <v>77</v>
      </c>
      <c r="AF19" s="453">
        <v>73</v>
      </c>
      <c r="AG19" s="455">
        <v>90</v>
      </c>
      <c r="AH19" s="453">
        <v>73</v>
      </c>
      <c r="AI19" s="456">
        <v>9</v>
      </c>
      <c r="AJ19" s="453">
        <v>1</v>
      </c>
      <c r="AK19" s="455">
        <v>3</v>
      </c>
      <c r="AL19" s="457">
        <v>6</v>
      </c>
      <c r="AM19" s="456">
        <v>86</v>
      </c>
      <c r="AN19" s="453">
        <v>74</v>
      </c>
      <c r="AO19" s="455">
        <v>93</v>
      </c>
      <c r="AP19" s="453">
        <v>79</v>
      </c>
      <c r="AQ19" s="458"/>
    </row>
    <row r="20" spans="1:43" ht="24.95" customHeight="1">
      <c r="B20" s="495"/>
      <c r="C20" s="487" t="s">
        <v>287</v>
      </c>
      <c r="D20" s="461"/>
      <c r="E20" s="465">
        <v>54</v>
      </c>
      <c r="F20" s="488">
        <v>57</v>
      </c>
      <c r="G20" s="468">
        <v>53</v>
      </c>
      <c r="H20" s="488">
        <v>57</v>
      </c>
      <c r="I20" s="464">
        <v>1</v>
      </c>
      <c r="J20" s="488">
        <v>1</v>
      </c>
      <c r="K20" s="526">
        <v>3</v>
      </c>
      <c r="L20" s="466">
        <v>0</v>
      </c>
      <c r="M20" s="467">
        <v>55</v>
      </c>
      <c r="N20" s="466">
        <v>58</v>
      </c>
      <c r="O20" s="468">
        <v>56</v>
      </c>
      <c r="P20" s="466">
        <v>57</v>
      </c>
      <c r="Q20" s="469"/>
      <c r="R20" s="489">
        <v>4</v>
      </c>
      <c r="S20" s="488">
        <v>4</v>
      </c>
      <c r="T20" s="526">
        <v>4</v>
      </c>
      <c r="U20" s="740">
        <v>5</v>
      </c>
      <c r="V20" s="464">
        <v>1</v>
      </c>
      <c r="W20" s="488">
        <v>1</v>
      </c>
      <c r="X20" s="526">
        <v>0</v>
      </c>
      <c r="Y20" s="466">
        <v>2</v>
      </c>
      <c r="Z20" s="467">
        <v>5</v>
      </c>
      <c r="AA20" s="466">
        <v>5</v>
      </c>
      <c r="AB20" s="468">
        <v>4</v>
      </c>
      <c r="AC20" s="466">
        <v>7</v>
      </c>
      <c r="AD20" s="469"/>
      <c r="AE20" s="436">
        <v>58</v>
      </c>
      <c r="AF20" s="466">
        <v>61</v>
      </c>
      <c r="AG20" s="468">
        <v>57</v>
      </c>
      <c r="AH20" s="466">
        <v>62</v>
      </c>
      <c r="AI20" s="467">
        <v>2</v>
      </c>
      <c r="AJ20" s="466">
        <v>2</v>
      </c>
      <c r="AK20" s="468">
        <v>3</v>
      </c>
      <c r="AL20" s="471">
        <v>2</v>
      </c>
      <c r="AM20" s="467">
        <v>60</v>
      </c>
      <c r="AN20" s="466">
        <v>63</v>
      </c>
      <c r="AO20" s="468">
        <v>60</v>
      </c>
      <c r="AP20" s="466">
        <v>64</v>
      </c>
      <c r="AQ20" s="458"/>
    </row>
    <row r="21" spans="1:43" ht="24.95" customHeight="1">
      <c r="B21" s="495"/>
      <c r="C21" s="487" t="s">
        <v>254</v>
      </c>
      <c r="D21" s="461"/>
      <c r="E21" s="465">
        <v>19</v>
      </c>
      <c r="F21" s="488">
        <v>20</v>
      </c>
      <c r="G21" s="468">
        <v>13</v>
      </c>
      <c r="H21" s="488">
        <v>8</v>
      </c>
      <c r="I21" s="464">
        <v>0</v>
      </c>
      <c r="J21" s="488">
        <v>2</v>
      </c>
      <c r="K21" s="526">
        <v>1</v>
      </c>
      <c r="L21" s="466">
        <v>1</v>
      </c>
      <c r="M21" s="467">
        <v>19</v>
      </c>
      <c r="N21" s="466">
        <v>22</v>
      </c>
      <c r="O21" s="468">
        <v>14</v>
      </c>
      <c r="P21" s="466">
        <v>9</v>
      </c>
      <c r="Q21" s="469"/>
      <c r="R21" s="489">
        <v>1</v>
      </c>
      <c r="S21" s="488">
        <v>2</v>
      </c>
      <c r="T21" s="526">
        <v>2</v>
      </c>
      <c r="U21" s="740">
        <v>0</v>
      </c>
      <c r="V21" s="464">
        <v>1</v>
      </c>
      <c r="W21" s="488">
        <v>0</v>
      </c>
      <c r="X21" s="526">
        <v>1</v>
      </c>
      <c r="Y21" s="466">
        <v>1</v>
      </c>
      <c r="Z21" s="467">
        <v>2</v>
      </c>
      <c r="AA21" s="466">
        <v>2</v>
      </c>
      <c r="AB21" s="468">
        <v>3</v>
      </c>
      <c r="AC21" s="466">
        <v>1</v>
      </c>
      <c r="AD21" s="469"/>
      <c r="AE21" s="436">
        <v>20</v>
      </c>
      <c r="AF21" s="466">
        <v>22</v>
      </c>
      <c r="AG21" s="468">
        <v>15</v>
      </c>
      <c r="AH21" s="466">
        <v>8</v>
      </c>
      <c r="AI21" s="467">
        <v>1</v>
      </c>
      <c r="AJ21" s="466">
        <v>2</v>
      </c>
      <c r="AK21" s="468">
        <v>2</v>
      </c>
      <c r="AL21" s="471">
        <v>2</v>
      </c>
      <c r="AM21" s="467">
        <v>21</v>
      </c>
      <c r="AN21" s="466">
        <v>24</v>
      </c>
      <c r="AO21" s="468">
        <v>17</v>
      </c>
      <c r="AP21" s="466">
        <v>10</v>
      </c>
      <c r="AQ21" s="458"/>
    </row>
    <row r="22" spans="1:43" s="499" customFormat="1" ht="24.95" customHeight="1">
      <c r="A22" s="496"/>
      <c r="B22" s="497"/>
      <c r="C22" s="498" t="s">
        <v>255</v>
      </c>
      <c r="E22" s="491">
        <v>7</v>
      </c>
      <c r="F22" s="492">
        <v>13</v>
      </c>
      <c r="G22" s="502">
        <v>9</v>
      </c>
      <c r="H22" s="492">
        <v>5</v>
      </c>
      <c r="I22" s="493">
        <v>1</v>
      </c>
      <c r="J22" s="492">
        <v>0</v>
      </c>
      <c r="K22" s="527">
        <v>0</v>
      </c>
      <c r="L22" s="500">
        <v>0</v>
      </c>
      <c r="M22" s="501">
        <v>8</v>
      </c>
      <c r="N22" s="500">
        <v>13</v>
      </c>
      <c r="O22" s="502">
        <v>9</v>
      </c>
      <c r="P22" s="500">
        <v>5</v>
      </c>
      <c r="Q22" s="503"/>
      <c r="R22" s="494">
        <v>0</v>
      </c>
      <c r="S22" s="492">
        <v>3</v>
      </c>
      <c r="T22" s="527">
        <v>0</v>
      </c>
      <c r="U22" s="741">
        <v>0</v>
      </c>
      <c r="V22" s="493">
        <v>0</v>
      </c>
      <c r="W22" s="492">
        <v>0</v>
      </c>
      <c r="X22" s="527">
        <v>0</v>
      </c>
      <c r="Y22" s="500">
        <v>0</v>
      </c>
      <c r="Z22" s="501">
        <v>0</v>
      </c>
      <c r="AA22" s="500">
        <v>3</v>
      </c>
      <c r="AB22" s="502">
        <v>0</v>
      </c>
      <c r="AC22" s="500">
        <v>0</v>
      </c>
      <c r="AD22" s="503"/>
      <c r="AE22" s="504">
        <v>7</v>
      </c>
      <c r="AF22" s="500">
        <v>16</v>
      </c>
      <c r="AG22" s="502">
        <v>9</v>
      </c>
      <c r="AH22" s="500">
        <v>5</v>
      </c>
      <c r="AI22" s="501">
        <v>1</v>
      </c>
      <c r="AJ22" s="500">
        <v>0</v>
      </c>
      <c r="AK22" s="502">
        <v>0</v>
      </c>
      <c r="AL22" s="505">
        <v>0</v>
      </c>
      <c r="AM22" s="501">
        <v>8</v>
      </c>
      <c r="AN22" s="500">
        <v>16</v>
      </c>
      <c r="AO22" s="502">
        <v>9</v>
      </c>
      <c r="AP22" s="500">
        <v>5</v>
      </c>
      <c r="AQ22" s="506"/>
    </row>
    <row r="23" spans="1:43" s="499" customFormat="1" ht="24.95" customHeight="1">
      <c r="A23" s="496"/>
      <c r="B23" s="497"/>
      <c r="C23" s="498" t="s">
        <v>192</v>
      </c>
      <c r="E23" s="491">
        <v>0</v>
      </c>
      <c r="F23" s="492">
        <v>1</v>
      </c>
      <c r="G23" s="502">
        <v>2</v>
      </c>
      <c r="H23" s="492">
        <v>1</v>
      </c>
      <c r="I23" s="493">
        <v>0</v>
      </c>
      <c r="J23" s="492">
        <v>0</v>
      </c>
      <c r="K23" s="527">
        <v>1</v>
      </c>
      <c r="L23" s="500">
        <v>1</v>
      </c>
      <c r="M23" s="501">
        <v>0</v>
      </c>
      <c r="N23" s="500">
        <v>1</v>
      </c>
      <c r="O23" s="502">
        <v>3</v>
      </c>
      <c r="P23" s="500">
        <v>2</v>
      </c>
      <c r="Q23" s="503"/>
      <c r="R23" s="494">
        <v>0</v>
      </c>
      <c r="S23" s="492">
        <v>0</v>
      </c>
      <c r="T23" s="527">
        <v>0</v>
      </c>
      <c r="U23" s="741">
        <v>0</v>
      </c>
      <c r="V23" s="493">
        <v>0</v>
      </c>
      <c r="W23" s="492">
        <v>0</v>
      </c>
      <c r="X23" s="527">
        <v>0</v>
      </c>
      <c r="Y23" s="500">
        <v>0</v>
      </c>
      <c r="Z23" s="501">
        <v>0</v>
      </c>
      <c r="AA23" s="500">
        <v>0</v>
      </c>
      <c r="AB23" s="502">
        <v>0</v>
      </c>
      <c r="AC23" s="500">
        <v>0</v>
      </c>
      <c r="AD23" s="503"/>
      <c r="AE23" s="504">
        <v>0</v>
      </c>
      <c r="AF23" s="500">
        <v>1</v>
      </c>
      <c r="AG23" s="502">
        <v>2</v>
      </c>
      <c r="AH23" s="500">
        <v>1</v>
      </c>
      <c r="AI23" s="501">
        <v>0</v>
      </c>
      <c r="AJ23" s="500">
        <v>0</v>
      </c>
      <c r="AK23" s="502">
        <v>1</v>
      </c>
      <c r="AL23" s="505">
        <v>1</v>
      </c>
      <c r="AM23" s="501">
        <v>0</v>
      </c>
      <c r="AN23" s="500">
        <v>1</v>
      </c>
      <c r="AO23" s="502">
        <v>3</v>
      </c>
      <c r="AP23" s="500">
        <v>2</v>
      </c>
      <c r="AQ23" s="506"/>
    </row>
    <row r="24" spans="1:43" ht="24.95" customHeight="1" thickBot="1">
      <c r="B24" s="507"/>
      <c r="C24" s="528" t="s">
        <v>98</v>
      </c>
      <c r="D24" s="529"/>
      <c r="E24" s="530">
        <v>0</v>
      </c>
      <c r="F24" s="531">
        <v>0</v>
      </c>
      <c r="G24" s="532">
        <v>0</v>
      </c>
      <c r="H24" s="531">
        <v>0</v>
      </c>
      <c r="I24" s="533">
        <v>0</v>
      </c>
      <c r="J24" s="531">
        <v>0</v>
      </c>
      <c r="K24" s="534">
        <v>0</v>
      </c>
      <c r="L24" s="535">
        <v>0</v>
      </c>
      <c r="M24" s="536">
        <v>0</v>
      </c>
      <c r="N24" s="535">
        <v>0</v>
      </c>
      <c r="O24" s="532">
        <v>0</v>
      </c>
      <c r="P24" s="535">
        <v>0</v>
      </c>
      <c r="Q24" s="537"/>
      <c r="R24" s="538">
        <v>0</v>
      </c>
      <c r="S24" s="531">
        <v>0</v>
      </c>
      <c r="T24" s="534">
        <v>0</v>
      </c>
      <c r="U24" s="742">
        <v>0</v>
      </c>
      <c r="V24" s="533">
        <v>0</v>
      </c>
      <c r="W24" s="531">
        <v>0</v>
      </c>
      <c r="X24" s="534">
        <v>0</v>
      </c>
      <c r="Y24" s="535">
        <v>0</v>
      </c>
      <c r="Z24" s="536">
        <v>0</v>
      </c>
      <c r="AA24" s="535">
        <v>0</v>
      </c>
      <c r="AB24" s="532">
        <v>0</v>
      </c>
      <c r="AC24" s="535">
        <v>0</v>
      </c>
      <c r="AD24" s="537"/>
      <c r="AE24" s="539">
        <v>0</v>
      </c>
      <c r="AF24" s="535">
        <v>0</v>
      </c>
      <c r="AG24" s="532">
        <v>0</v>
      </c>
      <c r="AH24" s="535">
        <v>0</v>
      </c>
      <c r="AI24" s="536">
        <v>0</v>
      </c>
      <c r="AJ24" s="535">
        <v>0</v>
      </c>
      <c r="AK24" s="532">
        <v>0</v>
      </c>
      <c r="AL24" s="540">
        <v>0</v>
      </c>
      <c r="AM24" s="536">
        <v>0</v>
      </c>
      <c r="AN24" s="535">
        <v>0</v>
      </c>
      <c r="AO24" s="532">
        <v>0</v>
      </c>
      <c r="AP24" s="535">
        <v>0</v>
      </c>
      <c r="AQ24" s="458"/>
    </row>
    <row r="25" spans="1:43" ht="24.95" customHeight="1">
      <c r="B25" s="1097" t="s">
        <v>331</v>
      </c>
      <c r="C25" s="541" t="s">
        <v>106</v>
      </c>
      <c r="D25" s="542"/>
      <c r="E25" s="543">
        <v>191</v>
      </c>
      <c r="F25" s="544">
        <v>204</v>
      </c>
      <c r="G25" s="545">
        <v>206</v>
      </c>
      <c r="H25" s="544">
        <v>183</v>
      </c>
      <c r="I25" s="546">
        <v>3</v>
      </c>
      <c r="J25" s="544">
        <v>3</v>
      </c>
      <c r="K25" s="547">
        <v>7</v>
      </c>
      <c r="L25" s="548">
        <v>8</v>
      </c>
      <c r="M25" s="549">
        <v>194</v>
      </c>
      <c r="N25" s="548">
        <v>207</v>
      </c>
      <c r="O25" s="545">
        <v>213</v>
      </c>
      <c r="P25" s="548">
        <v>191</v>
      </c>
      <c r="Q25" s="550"/>
      <c r="R25" s="551">
        <v>18</v>
      </c>
      <c r="S25" s="544">
        <v>11</v>
      </c>
      <c r="T25" s="547">
        <v>15</v>
      </c>
      <c r="U25" s="926">
        <v>6</v>
      </c>
      <c r="V25" s="551">
        <v>0</v>
      </c>
      <c r="W25" s="544">
        <v>1</v>
      </c>
      <c r="X25" s="547">
        <v>0</v>
      </c>
      <c r="Y25" s="548">
        <v>2</v>
      </c>
      <c r="Z25" s="549">
        <v>18</v>
      </c>
      <c r="AA25" s="548">
        <v>12</v>
      </c>
      <c r="AB25" s="545">
        <v>15</v>
      </c>
      <c r="AC25" s="548">
        <v>8</v>
      </c>
      <c r="AD25" s="550"/>
      <c r="AE25" s="552">
        <v>209</v>
      </c>
      <c r="AF25" s="548">
        <v>215</v>
      </c>
      <c r="AG25" s="545">
        <v>221</v>
      </c>
      <c r="AH25" s="548">
        <v>189</v>
      </c>
      <c r="AI25" s="549">
        <v>3</v>
      </c>
      <c r="AJ25" s="548">
        <v>4</v>
      </c>
      <c r="AK25" s="545">
        <v>7</v>
      </c>
      <c r="AL25" s="553">
        <v>10</v>
      </c>
      <c r="AM25" s="549">
        <v>212</v>
      </c>
      <c r="AN25" s="548">
        <v>219</v>
      </c>
      <c r="AO25" s="545">
        <v>228</v>
      </c>
      <c r="AP25" s="548">
        <v>199</v>
      </c>
      <c r="AQ25" s="458"/>
    </row>
    <row r="26" spans="1:43" ht="24.95" customHeight="1">
      <c r="B26" s="1102"/>
      <c r="C26" s="490" t="s">
        <v>107</v>
      </c>
      <c r="E26" s="491">
        <v>4</v>
      </c>
      <c r="F26" s="492">
        <v>9</v>
      </c>
      <c r="G26" s="455">
        <v>3</v>
      </c>
      <c r="H26" s="492">
        <v>6</v>
      </c>
      <c r="I26" s="493">
        <v>0</v>
      </c>
      <c r="J26" s="492">
        <v>0</v>
      </c>
      <c r="K26" s="527">
        <v>2</v>
      </c>
      <c r="L26" s="453">
        <v>0</v>
      </c>
      <c r="M26" s="456">
        <v>4</v>
      </c>
      <c r="N26" s="453">
        <v>9</v>
      </c>
      <c r="O26" s="455">
        <v>5</v>
      </c>
      <c r="P26" s="453">
        <v>6</v>
      </c>
      <c r="Q26" s="454"/>
      <c r="R26" s="494">
        <v>7</v>
      </c>
      <c r="S26" s="492">
        <v>3</v>
      </c>
      <c r="T26" s="527">
        <v>5</v>
      </c>
      <c r="U26" s="927">
        <v>6</v>
      </c>
      <c r="V26" s="494">
        <v>3</v>
      </c>
      <c r="W26" s="492">
        <v>1</v>
      </c>
      <c r="X26" s="527">
        <v>2</v>
      </c>
      <c r="Y26" s="453">
        <v>0</v>
      </c>
      <c r="Z26" s="456">
        <v>10</v>
      </c>
      <c r="AA26" s="453">
        <v>4</v>
      </c>
      <c r="AB26" s="455">
        <v>7</v>
      </c>
      <c r="AC26" s="453">
        <v>6</v>
      </c>
      <c r="AD26" s="454"/>
      <c r="AE26" s="452">
        <v>11</v>
      </c>
      <c r="AF26" s="453">
        <v>12</v>
      </c>
      <c r="AG26" s="455">
        <v>8</v>
      </c>
      <c r="AH26" s="453">
        <v>12</v>
      </c>
      <c r="AI26" s="456">
        <v>3</v>
      </c>
      <c r="AJ26" s="453">
        <v>1</v>
      </c>
      <c r="AK26" s="455">
        <v>4</v>
      </c>
      <c r="AL26" s="457">
        <v>0</v>
      </c>
      <c r="AM26" s="456">
        <v>14</v>
      </c>
      <c r="AN26" s="453">
        <v>13</v>
      </c>
      <c r="AO26" s="455">
        <v>12</v>
      </c>
      <c r="AP26" s="453">
        <v>12</v>
      </c>
      <c r="AQ26" s="458"/>
    </row>
    <row r="27" spans="1:43" ht="24.95" customHeight="1" thickBot="1">
      <c r="A27" s="508"/>
      <c r="B27" s="509"/>
      <c r="C27" s="554" t="s">
        <v>98</v>
      </c>
      <c r="D27" s="555"/>
      <c r="E27" s="556">
        <v>15</v>
      </c>
      <c r="F27" s="557">
        <v>12</v>
      </c>
      <c r="G27" s="545">
        <v>18</v>
      </c>
      <c r="H27" s="544">
        <v>15</v>
      </c>
      <c r="I27" s="546">
        <v>4</v>
      </c>
      <c r="J27" s="544">
        <v>1</v>
      </c>
      <c r="K27" s="547">
        <v>1</v>
      </c>
      <c r="L27" s="548">
        <v>0</v>
      </c>
      <c r="M27" s="549">
        <v>19</v>
      </c>
      <c r="N27" s="548">
        <v>13</v>
      </c>
      <c r="O27" s="545">
        <v>19</v>
      </c>
      <c r="P27" s="548">
        <v>15</v>
      </c>
      <c r="Q27" s="550"/>
      <c r="R27" s="538">
        <v>5</v>
      </c>
      <c r="S27" s="544">
        <v>16</v>
      </c>
      <c r="T27" s="547">
        <v>6</v>
      </c>
      <c r="U27" s="928">
        <v>7</v>
      </c>
      <c r="V27" s="538">
        <v>3</v>
      </c>
      <c r="W27" s="544">
        <v>0</v>
      </c>
      <c r="X27" s="547">
        <v>1</v>
      </c>
      <c r="Y27" s="548">
        <v>3</v>
      </c>
      <c r="Z27" s="549">
        <v>8</v>
      </c>
      <c r="AA27" s="548">
        <v>16</v>
      </c>
      <c r="AB27" s="545">
        <v>7</v>
      </c>
      <c r="AC27" s="548">
        <v>10</v>
      </c>
      <c r="AD27" s="550"/>
      <c r="AE27" s="552">
        <v>20</v>
      </c>
      <c r="AF27" s="548">
        <v>28</v>
      </c>
      <c r="AG27" s="545">
        <v>24</v>
      </c>
      <c r="AH27" s="548">
        <v>22</v>
      </c>
      <c r="AI27" s="549">
        <v>7</v>
      </c>
      <c r="AJ27" s="548">
        <v>1</v>
      </c>
      <c r="AK27" s="545">
        <v>2</v>
      </c>
      <c r="AL27" s="553">
        <v>3</v>
      </c>
      <c r="AM27" s="549">
        <v>27</v>
      </c>
      <c r="AN27" s="548">
        <v>29</v>
      </c>
      <c r="AO27" s="558">
        <v>26</v>
      </c>
      <c r="AP27" s="559">
        <v>25</v>
      </c>
      <c r="AQ27" s="458"/>
    </row>
    <row r="28" spans="1:43" s="441" customFormat="1" ht="39.75" customHeight="1" thickTop="1" thickBot="1">
      <c r="A28" s="1101" t="s">
        <v>167</v>
      </c>
      <c r="B28" s="430" t="s">
        <v>282</v>
      </c>
      <c r="C28" s="431"/>
      <c r="D28" s="432"/>
      <c r="E28" s="433">
        <f>SUM(E29:E34)</f>
        <v>98</v>
      </c>
      <c r="F28" s="434">
        <f t="shared" ref="F28:AL28" si="1">SUM(F29:F34)</f>
        <v>98</v>
      </c>
      <c r="G28" s="438">
        <f t="shared" si="1"/>
        <v>89</v>
      </c>
      <c r="H28" s="434">
        <f t="shared" si="1"/>
        <v>91</v>
      </c>
      <c r="I28" s="435">
        <f t="shared" si="1"/>
        <v>3</v>
      </c>
      <c r="J28" s="434">
        <f t="shared" si="1"/>
        <v>4</v>
      </c>
      <c r="K28" s="438">
        <f t="shared" si="1"/>
        <v>1</v>
      </c>
      <c r="L28" s="434">
        <f t="shared" si="1"/>
        <v>4</v>
      </c>
      <c r="M28" s="435">
        <f t="shared" si="1"/>
        <v>101</v>
      </c>
      <c r="N28" s="434">
        <f t="shared" si="1"/>
        <v>102</v>
      </c>
      <c r="O28" s="438">
        <f t="shared" si="1"/>
        <v>90</v>
      </c>
      <c r="P28" s="434">
        <f t="shared" si="1"/>
        <v>95</v>
      </c>
      <c r="Q28" s="438"/>
      <c r="R28" s="433">
        <f t="shared" si="1"/>
        <v>9</v>
      </c>
      <c r="S28" s="434">
        <f t="shared" si="1"/>
        <v>11</v>
      </c>
      <c r="T28" s="438">
        <f t="shared" si="1"/>
        <v>9</v>
      </c>
      <c r="U28" s="434">
        <f t="shared" si="1"/>
        <v>7</v>
      </c>
      <c r="V28" s="435">
        <f t="shared" si="1"/>
        <v>0</v>
      </c>
      <c r="W28" s="434">
        <f t="shared" si="1"/>
        <v>0</v>
      </c>
      <c r="X28" s="438">
        <f t="shared" si="1"/>
        <v>3</v>
      </c>
      <c r="Y28" s="434">
        <f t="shared" si="1"/>
        <v>1</v>
      </c>
      <c r="Z28" s="435">
        <f t="shared" si="1"/>
        <v>9</v>
      </c>
      <c r="AA28" s="434">
        <f t="shared" si="1"/>
        <v>11</v>
      </c>
      <c r="AB28" s="438">
        <f t="shared" si="1"/>
        <v>12</v>
      </c>
      <c r="AC28" s="434">
        <f t="shared" si="1"/>
        <v>8</v>
      </c>
      <c r="AD28" s="438"/>
      <c r="AE28" s="433">
        <f t="shared" si="1"/>
        <v>107</v>
      </c>
      <c r="AF28" s="434">
        <f t="shared" si="1"/>
        <v>109</v>
      </c>
      <c r="AG28" s="438">
        <f t="shared" si="1"/>
        <v>98</v>
      </c>
      <c r="AH28" s="434">
        <f t="shared" si="1"/>
        <v>98</v>
      </c>
      <c r="AI28" s="435">
        <f t="shared" si="1"/>
        <v>3</v>
      </c>
      <c r="AJ28" s="510">
        <f t="shared" si="1"/>
        <v>4</v>
      </c>
      <c r="AK28" s="438">
        <f t="shared" si="1"/>
        <v>4</v>
      </c>
      <c r="AL28" s="440">
        <f t="shared" si="1"/>
        <v>5</v>
      </c>
      <c r="AM28" s="435">
        <f>SUM(M28,Z28)</f>
        <v>110</v>
      </c>
      <c r="AN28" s="434">
        <f>SUM(N28,AA28)</f>
        <v>113</v>
      </c>
      <c r="AO28" s="511">
        <f>SUM(O28,AB28)</f>
        <v>102</v>
      </c>
      <c r="AP28" s="437">
        <f>SUM(P28,AC28)</f>
        <v>103</v>
      </c>
      <c r="AQ28" s="512"/>
    </row>
    <row r="29" spans="1:43" ht="24.95" customHeight="1">
      <c r="A29" s="1098"/>
      <c r="B29" s="1097" t="s">
        <v>332</v>
      </c>
      <c r="C29" s="442" t="s">
        <v>284</v>
      </c>
      <c r="E29" s="443">
        <v>28</v>
      </c>
      <c r="F29" s="444">
        <v>23</v>
      </c>
      <c r="G29" s="455">
        <v>16</v>
      </c>
      <c r="H29" s="444">
        <v>18</v>
      </c>
      <c r="I29" s="445">
        <v>2</v>
      </c>
      <c r="J29" s="444">
        <v>2</v>
      </c>
      <c r="K29" s="513">
        <v>1</v>
      </c>
      <c r="L29" s="453">
        <v>3</v>
      </c>
      <c r="M29" s="456">
        <v>30</v>
      </c>
      <c r="N29" s="453">
        <v>25</v>
      </c>
      <c r="O29" s="455">
        <v>17</v>
      </c>
      <c r="P29" s="453">
        <v>21</v>
      </c>
      <c r="Q29" s="454"/>
      <c r="R29" s="451">
        <v>0</v>
      </c>
      <c r="S29" s="473">
        <v>1</v>
      </c>
      <c r="T29" s="514">
        <v>3</v>
      </c>
      <c r="U29" s="444">
        <v>2</v>
      </c>
      <c r="V29" s="445">
        <v>0</v>
      </c>
      <c r="W29" s="444">
        <v>0</v>
      </c>
      <c r="X29" s="513">
        <v>1</v>
      </c>
      <c r="Y29" s="453">
        <v>0</v>
      </c>
      <c r="Z29" s="456">
        <v>0</v>
      </c>
      <c r="AA29" s="453">
        <v>1</v>
      </c>
      <c r="AB29" s="455">
        <v>4</v>
      </c>
      <c r="AC29" s="453">
        <v>2</v>
      </c>
      <c r="AD29" s="454"/>
      <c r="AE29" s="452">
        <v>28</v>
      </c>
      <c r="AF29" s="453">
        <v>24</v>
      </c>
      <c r="AG29" s="455">
        <v>19</v>
      </c>
      <c r="AH29" s="453">
        <v>20</v>
      </c>
      <c r="AI29" s="456">
        <v>2</v>
      </c>
      <c r="AJ29" s="453">
        <v>2</v>
      </c>
      <c r="AK29" s="455">
        <v>2</v>
      </c>
      <c r="AL29" s="457">
        <v>3</v>
      </c>
      <c r="AM29" s="456">
        <v>30</v>
      </c>
      <c r="AN29" s="453">
        <v>26</v>
      </c>
      <c r="AO29" s="455">
        <v>21</v>
      </c>
      <c r="AP29" s="453">
        <v>23</v>
      </c>
      <c r="AQ29" s="458"/>
    </row>
    <row r="30" spans="1:43" ht="24.95" customHeight="1">
      <c r="B30" s="1098"/>
      <c r="C30" s="442" t="s">
        <v>333</v>
      </c>
      <c r="E30" s="443">
        <v>60</v>
      </c>
      <c r="F30" s="444">
        <v>60</v>
      </c>
      <c r="G30" s="455">
        <v>60</v>
      </c>
      <c r="H30" s="444">
        <v>58</v>
      </c>
      <c r="I30" s="445">
        <v>0</v>
      </c>
      <c r="J30" s="444">
        <v>0</v>
      </c>
      <c r="K30" s="513">
        <v>0</v>
      </c>
      <c r="L30" s="453">
        <v>0</v>
      </c>
      <c r="M30" s="456">
        <v>60</v>
      </c>
      <c r="N30" s="453">
        <v>60</v>
      </c>
      <c r="O30" s="455">
        <v>60</v>
      </c>
      <c r="P30" s="453">
        <v>58</v>
      </c>
      <c r="Q30" s="454"/>
      <c r="R30" s="451">
        <v>7</v>
      </c>
      <c r="S30" s="473">
        <v>4</v>
      </c>
      <c r="T30" s="514">
        <v>3</v>
      </c>
      <c r="U30" s="444">
        <v>2</v>
      </c>
      <c r="V30" s="445">
        <v>0</v>
      </c>
      <c r="W30" s="444">
        <v>0</v>
      </c>
      <c r="X30" s="513">
        <v>0</v>
      </c>
      <c r="Y30" s="453">
        <v>0</v>
      </c>
      <c r="Z30" s="456">
        <v>7</v>
      </c>
      <c r="AA30" s="453">
        <v>4</v>
      </c>
      <c r="AB30" s="455">
        <v>3</v>
      </c>
      <c r="AC30" s="453">
        <v>2</v>
      </c>
      <c r="AD30" s="454"/>
      <c r="AE30" s="452">
        <v>67</v>
      </c>
      <c r="AF30" s="453">
        <v>64</v>
      </c>
      <c r="AG30" s="455">
        <v>63</v>
      </c>
      <c r="AH30" s="453">
        <v>60</v>
      </c>
      <c r="AI30" s="456">
        <v>0</v>
      </c>
      <c r="AJ30" s="453">
        <v>0</v>
      </c>
      <c r="AK30" s="455">
        <v>0</v>
      </c>
      <c r="AL30" s="457">
        <v>0</v>
      </c>
      <c r="AM30" s="456">
        <v>67</v>
      </c>
      <c r="AN30" s="453">
        <v>64</v>
      </c>
      <c r="AO30" s="455">
        <v>63</v>
      </c>
      <c r="AP30" s="453">
        <v>60</v>
      </c>
      <c r="AQ30" s="458"/>
    </row>
    <row r="31" spans="1:43" ht="24.95" customHeight="1">
      <c r="B31" s="766"/>
      <c r="C31" s="460" t="s">
        <v>166</v>
      </c>
      <c r="D31" s="461"/>
      <c r="E31" s="462">
        <v>0</v>
      </c>
      <c r="F31" s="463">
        <v>0</v>
      </c>
      <c r="G31" s="468">
        <v>1</v>
      </c>
      <c r="H31" s="463">
        <v>0</v>
      </c>
      <c r="I31" s="464">
        <v>0</v>
      </c>
      <c r="J31" s="463">
        <v>1</v>
      </c>
      <c r="K31" s="524">
        <v>0</v>
      </c>
      <c r="L31" s="466">
        <v>0</v>
      </c>
      <c r="M31" s="467">
        <v>0</v>
      </c>
      <c r="N31" s="466">
        <v>1</v>
      </c>
      <c r="O31" s="468">
        <v>1</v>
      </c>
      <c r="P31" s="466">
        <v>0</v>
      </c>
      <c r="Q31" s="469"/>
      <c r="R31" s="465">
        <v>0</v>
      </c>
      <c r="S31" s="488">
        <v>0</v>
      </c>
      <c r="T31" s="526">
        <v>0</v>
      </c>
      <c r="U31" s="463">
        <v>0</v>
      </c>
      <c r="V31" s="464">
        <v>0</v>
      </c>
      <c r="W31" s="463">
        <v>0</v>
      </c>
      <c r="X31" s="524">
        <v>1</v>
      </c>
      <c r="Y31" s="466">
        <v>0</v>
      </c>
      <c r="Z31" s="467">
        <v>0</v>
      </c>
      <c r="AA31" s="466">
        <v>0</v>
      </c>
      <c r="AB31" s="468">
        <v>1</v>
      </c>
      <c r="AC31" s="466">
        <v>0</v>
      </c>
      <c r="AD31" s="469"/>
      <c r="AE31" s="436">
        <v>0</v>
      </c>
      <c r="AF31" s="466">
        <v>0</v>
      </c>
      <c r="AG31" s="468">
        <v>1</v>
      </c>
      <c r="AH31" s="466">
        <v>0</v>
      </c>
      <c r="AI31" s="467">
        <v>0</v>
      </c>
      <c r="AJ31" s="466">
        <v>1</v>
      </c>
      <c r="AK31" s="468">
        <v>1</v>
      </c>
      <c r="AL31" s="471">
        <v>0</v>
      </c>
      <c r="AM31" s="467">
        <v>0</v>
      </c>
      <c r="AN31" s="466">
        <v>1</v>
      </c>
      <c r="AO31" s="468">
        <v>2</v>
      </c>
      <c r="AP31" s="466">
        <v>0</v>
      </c>
      <c r="AQ31" s="458"/>
    </row>
    <row r="32" spans="1:43" ht="24.95" customHeight="1">
      <c r="B32" s="766"/>
      <c r="C32" s="460" t="s">
        <v>96</v>
      </c>
      <c r="D32" s="461"/>
      <c r="E32" s="462">
        <v>0</v>
      </c>
      <c r="F32" s="463">
        <v>0</v>
      </c>
      <c r="G32" s="468">
        <v>0</v>
      </c>
      <c r="H32" s="463">
        <v>0</v>
      </c>
      <c r="I32" s="464">
        <v>0</v>
      </c>
      <c r="J32" s="463">
        <v>0</v>
      </c>
      <c r="K32" s="524">
        <v>0</v>
      </c>
      <c r="L32" s="466">
        <v>0</v>
      </c>
      <c r="M32" s="467">
        <v>0</v>
      </c>
      <c r="N32" s="466">
        <v>0</v>
      </c>
      <c r="O32" s="468">
        <v>0</v>
      </c>
      <c r="P32" s="466">
        <v>0</v>
      </c>
      <c r="Q32" s="469"/>
      <c r="R32" s="465">
        <v>0</v>
      </c>
      <c r="S32" s="488">
        <v>0</v>
      </c>
      <c r="T32" s="526">
        <v>0</v>
      </c>
      <c r="U32" s="463">
        <v>0</v>
      </c>
      <c r="V32" s="464">
        <v>0</v>
      </c>
      <c r="W32" s="463">
        <v>0</v>
      </c>
      <c r="X32" s="524">
        <v>0</v>
      </c>
      <c r="Y32" s="466">
        <v>0</v>
      </c>
      <c r="Z32" s="467">
        <v>0</v>
      </c>
      <c r="AA32" s="466">
        <v>0</v>
      </c>
      <c r="AB32" s="468">
        <v>0</v>
      </c>
      <c r="AC32" s="466">
        <v>0</v>
      </c>
      <c r="AD32" s="469"/>
      <c r="AE32" s="436">
        <v>0</v>
      </c>
      <c r="AF32" s="466">
        <v>0</v>
      </c>
      <c r="AG32" s="468">
        <v>0</v>
      </c>
      <c r="AH32" s="466">
        <v>0</v>
      </c>
      <c r="AI32" s="467">
        <v>0</v>
      </c>
      <c r="AJ32" s="466">
        <v>0</v>
      </c>
      <c r="AK32" s="468">
        <v>0</v>
      </c>
      <c r="AL32" s="471">
        <v>0</v>
      </c>
      <c r="AM32" s="467">
        <v>0</v>
      </c>
      <c r="AN32" s="466">
        <v>0</v>
      </c>
      <c r="AO32" s="468">
        <v>0</v>
      </c>
      <c r="AP32" s="466">
        <v>0</v>
      </c>
      <c r="AQ32" s="458"/>
    </row>
    <row r="33" spans="1:43" ht="24.95" customHeight="1">
      <c r="B33" s="766"/>
      <c r="C33" s="442" t="s">
        <v>286</v>
      </c>
      <c r="E33" s="443">
        <v>0</v>
      </c>
      <c r="F33" s="444">
        <v>2</v>
      </c>
      <c r="G33" s="455">
        <v>0</v>
      </c>
      <c r="H33" s="444">
        <v>1</v>
      </c>
      <c r="I33" s="445">
        <v>0</v>
      </c>
      <c r="J33" s="444">
        <v>0</v>
      </c>
      <c r="K33" s="513">
        <v>0</v>
      </c>
      <c r="L33" s="453">
        <v>0</v>
      </c>
      <c r="M33" s="456">
        <v>0</v>
      </c>
      <c r="N33" s="453">
        <v>2</v>
      </c>
      <c r="O33" s="455">
        <v>0</v>
      </c>
      <c r="P33" s="453">
        <v>1</v>
      </c>
      <c r="Q33" s="454"/>
      <c r="R33" s="451">
        <v>0</v>
      </c>
      <c r="S33" s="473">
        <v>0</v>
      </c>
      <c r="T33" s="514">
        <v>0</v>
      </c>
      <c r="U33" s="444">
        <v>0</v>
      </c>
      <c r="V33" s="445">
        <v>0</v>
      </c>
      <c r="W33" s="444">
        <v>0</v>
      </c>
      <c r="X33" s="513">
        <v>0</v>
      </c>
      <c r="Y33" s="453">
        <v>0</v>
      </c>
      <c r="Z33" s="456">
        <v>0</v>
      </c>
      <c r="AA33" s="453">
        <v>0</v>
      </c>
      <c r="AB33" s="455">
        <v>0</v>
      </c>
      <c r="AC33" s="453">
        <v>0</v>
      </c>
      <c r="AD33" s="454"/>
      <c r="AE33" s="452">
        <v>0</v>
      </c>
      <c r="AF33" s="453">
        <v>2</v>
      </c>
      <c r="AG33" s="455">
        <v>0</v>
      </c>
      <c r="AH33" s="453">
        <v>1</v>
      </c>
      <c r="AI33" s="456">
        <v>0</v>
      </c>
      <c r="AJ33" s="453">
        <v>0</v>
      </c>
      <c r="AK33" s="455">
        <v>0</v>
      </c>
      <c r="AL33" s="457">
        <v>0</v>
      </c>
      <c r="AM33" s="456">
        <v>0</v>
      </c>
      <c r="AN33" s="453">
        <v>2</v>
      </c>
      <c r="AO33" s="455">
        <v>0</v>
      </c>
      <c r="AP33" s="453">
        <v>1</v>
      </c>
      <c r="AQ33" s="458"/>
    </row>
    <row r="34" spans="1:43" ht="24.95" customHeight="1" thickBot="1">
      <c r="B34" s="474"/>
      <c r="C34" s="475" t="s">
        <v>98</v>
      </c>
      <c r="D34" s="476"/>
      <c r="E34" s="477">
        <v>10</v>
      </c>
      <c r="F34" s="478">
        <v>13</v>
      </c>
      <c r="G34" s="482">
        <v>12</v>
      </c>
      <c r="H34" s="478">
        <v>14</v>
      </c>
      <c r="I34" s="479">
        <v>1</v>
      </c>
      <c r="J34" s="478">
        <v>1</v>
      </c>
      <c r="K34" s="525">
        <v>0</v>
      </c>
      <c r="L34" s="480">
        <v>1</v>
      </c>
      <c r="M34" s="481">
        <v>11</v>
      </c>
      <c r="N34" s="480">
        <v>14</v>
      </c>
      <c r="O34" s="482">
        <v>12</v>
      </c>
      <c r="P34" s="480">
        <v>15</v>
      </c>
      <c r="Q34" s="483"/>
      <c r="R34" s="477">
        <v>2</v>
      </c>
      <c r="S34" s="478">
        <v>6</v>
      </c>
      <c r="T34" s="525">
        <v>3</v>
      </c>
      <c r="U34" s="478">
        <v>3</v>
      </c>
      <c r="V34" s="479">
        <v>0</v>
      </c>
      <c r="W34" s="478">
        <v>0</v>
      </c>
      <c r="X34" s="525">
        <v>1</v>
      </c>
      <c r="Y34" s="480">
        <v>1</v>
      </c>
      <c r="Z34" s="481">
        <v>2</v>
      </c>
      <c r="AA34" s="480">
        <v>6</v>
      </c>
      <c r="AB34" s="482">
        <v>4</v>
      </c>
      <c r="AC34" s="480">
        <v>4</v>
      </c>
      <c r="AD34" s="483"/>
      <c r="AE34" s="485">
        <v>12</v>
      </c>
      <c r="AF34" s="480">
        <v>19</v>
      </c>
      <c r="AG34" s="482">
        <v>15</v>
      </c>
      <c r="AH34" s="480">
        <v>17</v>
      </c>
      <c r="AI34" s="481">
        <v>1</v>
      </c>
      <c r="AJ34" s="480">
        <v>1</v>
      </c>
      <c r="AK34" s="482">
        <v>1</v>
      </c>
      <c r="AL34" s="486">
        <v>2</v>
      </c>
      <c r="AM34" s="481">
        <v>13</v>
      </c>
      <c r="AN34" s="480">
        <v>20</v>
      </c>
      <c r="AO34" s="482">
        <v>16</v>
      </c>
      <c r="AP34" s="480">
        <v>19</v>
      </c>
      <c r="AQ34" s="458"/>
    </row>
    <row r="35" spans="1:43" ht="24.95" customHeight="1">
      <c r="B35" s="766" t="s">
        <v>99</v>
      </c>
      <c r="C35" s="487" t="s">
        <v>100</v>
      </c>
      <c r="D35" s="461"/>
      <c r="E35" s="465">
        <v>0</v>
      </c>
      <c r="F35" s="488">
        <v>0</v>
      </c>
      <c r="G35" s="468">
        <v>0</v>
      </c>
      <c r="H35" s="488">
        <v>0</v>
      </c>
      <c r="I35" s="464">
        <v>0</v>
      </c>
      <c r="J35" s="488">
        <v>0</v>
      </c>
      <c r="K35" s="526">
        <v>0</v>
      </c>
      <c r="L35" s="466">
        <v>0</v>
      </c>
      <c r="M35" s="467">
        <v>0</v>
      </c>
      <c r="N35" s="466">
        <v>0</v>
      </c>
      <c r="O35" s="468">
        <v>0</v>
      </c>
      <c r="P35" s="466">
        <v>0</v>
      </c>
      <c r="Q35" s="469"/>
      <c r="R35" s="465">
        <v>0</v>
      </c>
      <c r="S35" s="488">
        <v>0</v>
      </c>
      <c r="T35" s="526">
        <v>0</v>
      </c>
      <c r="U35" s="488">
        <v>0</v>
      </c>
      <c r="V35" s="464">
        <v>0</v>
      </c>
      <c r="W35" s="488">
        <v>0</v>
      </c>
      <c r="X35" s="526">
        <v>0</v>
      </c>
      <c r="Y35" s="466">
        <v>0</v>
      </c>
      <c r="Z35" s="467">
        <v>0</v>
      </c>
      <c r="AA35" s="466">
        <v>0</v>
      </c>
      <c r="AB35" s="468">
        <v>0</v>
      </c>
      <c r="AC35" s="466">
        <v>0</v>
      </c>
      <c r="AD35" s="469"/>
      <c r="AE35" s="436">
        <v>0</v>
      </c>
      <c r="AF35" s="466">
        <v>0</v>
      </c>
      <c r="AG35" s="468">
        <v>0</v>
      </c>
      <c r="AH35" s="466">
        <v>0</v>
      </c>
      <c r="AI35" s="467">
        <v>0</v>
      </c>
      <c r="AJ35" s="466">
        <v>0</v>
      </c>
      <c r="AK35" s="468">
        <v>0</v>
      </c>
      <c r="AL35" s="471">
        <v>0</v>
      </c>
      <c r="AM35" s="467">
        <v>0</v>
      </c>
      <c r="AN35" s="466">
        <v>0</v>
      </c>
      <c r="AO35" s="468">
        <v>0</v>
      </c>
      <c r="AP35" s="466">
        <v>0</v>
      </c>
      <c r="AQ35" s="458"/>
    </row>
    <row r="36" spans="1:43" ht="24.95" customHeight="1">
      <c r="B36" s="766"/>
      <c r="C36" s="487" t="s">
        <v>101</v>
      </c>
      <c r="D36" s="461"/>
      <c r="E36" s="465">
        <v>1</v>
      </c>
      <c r="F36" s="488">
        <v>0</v>
      </c>
      <c r="G36" s="468">
        <v>0</v>
      </c>
      <c r="H36" s="488">
        <v>0</v>
      </c>
      <c r="I36" s="464">
        <v>0</v>
      </c>
      <c r="J36" s="488">
        <v>0</v>
      </c>
      <c r="K36" s="526">
        <v>0</v>
      </c>
      <c r="L36" s="466">
        <v>0</v>
      </c>
      <c r="M36" s="467">
        <v>1</v>
      </c>
      <c r="N36" s="466">
        <v>0</v>
      </c>
      <c r="O36" s="468">
        <v>0</v>
      </c>
      <c r="P36" s="466">
        <v>0</v>
      </c>
      <c r="Q36" s="469"/>
      <c r="R36" s="465">
        <v>0</v>
      </c>
      <c r="S36" s="488">
        <v>0</v>
      </c>
      <c r="T36" s="526">
        <v>0</v>
      </c>
      <c r="U36" s="488">
        <v>0</v>
      </c>
      <c r="V36" s="464">
        <v>0</v>
      </c>
      <c r="W36" s="488">
        <v>0</v>
      </c>
      <c r="X36" s="526">
        <v>0</v>
      </c>
      <c r="Y36" s="466">
        <v>0</v>
      </c>
      <c r="Z36" s="467">
        <v>0</v>
      </c>
      <c r="AA36" s="466">
        <v>0</v>
      </c>
      <c r="AB36" s="468">
        <v>0</v>
      </c>
      <c r="AC36" s="466">
        <v>0</v>
      </c>
      <c r="AD36" s="469"/>
      <c r="AE36" s="436">
        <v>1</v>
      </c>
      <c r="AF36" s="466">
        <v>0</v>
      </c>
      <c r="AG36" s="468">
        <v>0</v>
      </c>
      <c r="AH36" s="466">
        <v>0</v>
      </c>
      <c r="AI36" s="467">
        <v>0</v>
      </c>
      <c r="AJ36" s="466">
        <v>0</v>
      </c>
      <c r="AK36" s="468">
        <v>0</v>
      </c>
      <c r="AL36" s="471">
        <v>0</v>
      </c>
      <c r="AM36" s="467">
        <v>1</v>
      </c>
      <c r="AN36" s="466">
        <v>0</v>
      </c>
      <c r="AO36" s="468">
        <v>0</v>
      </c>
      <c r="AP36" s="466">
        <v>0</v>
      </c>
      <c r="AQ36" s="458"/>
    </row>
    <row r="37" spans="1:43" ht="24.95" customHeight="1">
      <c r="B37" s="766"/>
      <c r="C37" s="490" t="s">
        <v>102</v>
      </c>
      <c r="E37" s="443">
        <v>10</v>
      </c>
      <c r="F37" s="444">
        <v>9</v>
      </c>
      <c r="G37" s="455">
        <v>12</v>
      </c>
      <c r="H37" s="444">
        <v>9</v>
      </c>
      <c r="I37" s="445">
        <v>0</v>
      </c>
      <c r="J37" s="444">
        <v>0</v>
      </c>
      <c r="K37" s="513">
        <v>0</v>
      </c>
      <c r="L37" s="453">
        <v>0</v>
      </c>
      <c r="M37" s="456">
        <v>10</v>
      </c>
      <c r="N37" s="453">
        <v>9</v>
      </c>
      <c r="O37" s="455">
        <v>12</v>
      </c>
      <c r="P37" s="453">
        <v>9</v>
      </c>
      <c r="Q37" s="454"/>
      <c r="R37" s="451">
        <v>2</v>
      </c>
      <c r="S37" s="473">
        <v>2</v>
      </c>
      <c r="T37" s="514">
        <v>1</v>
      </c>
      <c r="U37" s="444">
        <v>0</v>
      </c>
      <c r="V37" s="445">
        <v>0</v>
      </c>
      <c r="W37" s="444">
        <v>0</v>
      </c>
      <c r="X37" s="513">
        <v>1</v>
      </c>
      <c r="Y37" s="453">
        <v>0</v>
      </c>
      <c r="Z37" s="456">
        <v>2</v>
      </c>
      <c r="AA37" s="453">
        <v>2</v>
      </c>
      <c r="AB37" s="455">
        <v>2</v>
      </c>
      <c r="AC37" s="453">
        <v>0</v>
      </c>
      <c r="AD37" s="454"/>
      <c r="AE37" s="452">
        <v>12</v>
      </c>
      <c r="AF37" s="453">
        <v>11</v>
      </c>
      <c r="AG37" s="455">
        <v>13</v>
      </c>
      <c r="AH37" s="453">
        <v>9</v>
      </c>
      <c r="AI37" s="456">
        <v>0</v>
      </c>
      <c r="AJ37" s="453">
        <v>0</v>
      </c>
      <c r="AK37" s="455">
        <v>1</v>
      </c>
      <c r="AL37" s="457">
        <v>0</v>
      </c>
      <c r="AM37" s="456">
        <v>12</v>
      </c>
      <c r="AN37" s="453">
        <v>11</v>
      </c>
      <c r="AO37" s="455">
        <v>14</v>
      </c>
      <c r="AP37" s="453">
        <v>9</v>
      </c>
      <c r="AQ37" s="458"/>
    </row>
    <row r="38" spans="1:43" ht="24.95" customHeight="1">
      <c r="B38" s="495"/>
      <c r="C38" s="490" t="s">
        <v>103</v>
      </c>
      <c r="E38" s="443">
        <v>20</v>
      </c>
      <c r="F38" s="444">
        <v>25</v>
      </c>
      <c r="G38" s="455">
        <v>18</v>
      </c>
      <c r="H38" s="444">
        <v>22</v>
      </c>
      <c r="I38" s="445">
        <v>0</v>
      </c>
      <c r="J38" s="444">
        <v>1</v>
      </c>
      <c r="K38" s="513">
        <v>0</v>
      </c>
      <c r="L38" s="453">
        <v>1</v>
      </c>
      <c r="M38" s="456">
        <v>20</v>
      </c>
      <c r="N38" s="453">
        <v>26</v>
      </c>
      <c r="O38" s="455">
        <v>18</v>
      </c>
      <c r="P38" s="453">
        <v>23</v>
      </c>
      <c r="Q38" s="454"/>
      <c r="R38" s="451">
        <v>2</v>
      </c>
      <c r="S38" s="473">
        <v>5</v>
      </c>
      <c r="T38" s="514">
        <v>4</v>
      </c>
      <c r="U38" s="444">
        <v>1</v>
      </c>
      <c r="V38" s="445">
        <v>0</v>
      </c>
      <c r="W38" s="444">
        <v>0</v>
      </c>
      <c r="X38" s="513">
        <v>1</v>
      </c>
      <c r="Y38" s="453">
        <v>0</v>
      </c>
      <c r="Z38" s="456">
        <v>2</v>
      </c>
      <c r="AA38" s="453">
        <v>5</v>
      </c>
      <c r="AB38" s="455">
        <v>5</v>
      </c>
      <c r="AC38" s="453">
        <v>1</v>
      </c>
      <c r="AD38" s="454"/>
      <c r="AE38" s="452">
        <v>22</v>
      </c>
      <c r="AF38" s="453">
        <v>30</v>
      </c>
      <c r="AG38" s="455">
        <v>22</v>
      </c>
      <c r="AH38" s="453">
        <v>23</v>
      </c>
      <c r="AI38" s="456">
        <v>0</v>
      </c>
      <c r="AJ38" s="453">
        <v>1</v>
      </c>
      <c r="AK38" s="455">
        <v>1</v>
      </c>
      <c r="AL38" s="457">
        <v>1</v>
      </c>
      <c r="AM38" s="456">
        <v>22</v>
      </c>
      <c r="AN38" s="453">
        <v>31</v>
      </c>
      <c r="AO38" s="455">
        <v>23</v>
      </c>
      <c r="AP38" s="453">
        <v>24</v>
      </c>
      <c r="AQ38" s="458"/>
    </row>
    <row r="39" spans="1:43" ht="24.95" customHeight="1">
      <c r="B39" s="495"/>
      <c r="C39" s="487" t="s">
        <v>104</v>
      </c>
      <c r="D39" s="461"/>
      <c r="E39" s="462">
        <v>34</v>
      </c>
      <c r="F39" s="463">
        <v>30</v>
      </c>
      <c r="G39" s="468">
        <v>41</v>
      </c>
      <c r="H39" s="463">
        <v>32</v>
      </c>
      <c r="I39" s="464">
        <v>0</v>
      </c>
      <c r="J39" s="463">
        <v>1</v>
      </c>
      <c r="K39" s="524">
        <v>0</v>
      </c>
      <c r="L39" s="466">
        <v>1</v>
      </c>
      <c r="M39" s="467">
        <v>34</v>
      </c>
      <c r="N39" s="466">
        <v>31</v>
      </c>
      <c r="O39" s="468">
        <v>41</v>
      </c>
      <c r="P39" s="466">
        <v>33</v>
      </c>
      <c r="Q39" s="469"/>
      <c r="R39" s="465">
        <v>3</v>
      </c>
      <c r="S39" s="488">
        <v>3</v>
      </c>
      <c r="T39" s="526">
        <v>3</v>
      </c>
      <c r="U39" s="463">
        <v>5</v>
      </c>
      <c r="V39" s="464">
        <v>0</v>
      </c>
      <c r="W39" s="463">
        <v>0</v>
      </c>
      <c r="X39" s="524">
        <v>0</v>
      </c>
      <c r="Y39" s="466">
        <v>1</v>
      </c>
      <c r="Z39" s="467">
        <v>3</v>
      </c>
      <c r="AA39" s="466">
        <v>3</v>
      </c>
      <c r="AB39" s="468">
        <v>3</v>
      </c>
      <c r="AC39" s="466">
        <v>6</v>
      </c>
      <c r="AD39" s="469"/>
      <c r="AE39" s="436">
        <v>37</v>
      </c>
      <c r="AF39" s="466">
        <v>33</v>
      </c>
      <c r="AG39" s="468">
        <v>44</v>
      </c>
      <c r="AH39" s="466">
        <v>37</v>
      </c>
      <c r="AI39" s="467">
        <v>0</v>
      </c>
      <c r="AJ39" s="466">
        <v>1</v>
      </c>
      <c r="AK39" s="468">
        <v>0</v>
      </c>
      <c r="AL39" s="471">
        <v>2</v>
      </c>
      <c r="AM39" s="467">
        <v>37</v>
      </c>
      <c r="AN39" s="466">
        <v>34</v>
      </c>
      <c r="AO39" s="468">
        <v>44</v>
      </c>
      <c r="AP39" s="466">
        <v>39</v>
      </c>
      <c r="AQ39" s="458"/>
    </row>
    <row r="40" spans="1:43" ht="24.95" customHeight="1">
      <c r="B40" s="495"/>
      <c r="C40" s="487" t="s">
        <v>254</v>
      </c>
      <c r="D40" s="461"/>
      <c r="E40" s="465">
        <v>16</v>
      </c>
      <c r="F40" s="488">
        <v>19</v>
      </c>
      <c r="G40" s="468">
        <v>11</v>
      </c>
      <c r="H40" s="488">
        <v>15</v>
      </c>
      <c r="I40" s="464">
        <v>1</v>
      </c>
      <c r="J40" s="488">
        <v>1</v>
      </c>
      <c r="K40" s="526">
        <v>1</v>
      </c>
      <c r="L40" s="466">
        <v>2</v>
      </c>
      <c r="M40" s="467">
        <v>17</v>
      </c>
      <c r="N40" s="466">
        <v>20</v>
      </c>
      <c r="O40" s="468">
        <v>12</v>
      </c>
      <c r="P40" s="466">
        <v>17</v>
      </c>
      <c r="Q40" s="469"/>
      <c r="R40" s="489">
        <v>2</v>
      </c>
      <c r="S40" s="488">
        <v>1</v>
      </c>
      <c r="T40" s="526">
        <v>1</v>
      </c>
      <c r="U40" s="488">
        <v>1</v>
      </c>
      <c r="V40" s="464">
        <v>0</v>
      </c>
      <c r="W40" s="488">
        <v>0</v>
      </c>
      <c r="X40" s="526">
        <v>0</v>
      </c>
      <c r="Y40" s="466">
        <v>0</v>
      </c>
      <c r="Z40" s="467">
        <v>2</v>
      </c>
      <c r="AA40" s="466">
        <v>1</v>
      </c>
      <c r="AB40" s="468">
        <v>1</v>
      </c>
      <c r="AC40" s="466">
        <v>1</v>
      </c>
      <c r="AD40" s="469"/>
      <c r="AE40" s="436">
        <v>18</v>
      </c>
      <c r="AF40" s="466">
        <v>20</v>
      </c>
      <c r="AG40" s="468">
        <v>12</v>
      </c>
      <c r="AH40" s="466">
        <v>16</v>
      </c>
      <c r="AI40" s="467">
        <v>1</v>
      </c>
      <c r="AJ40" s="466">
        <v>1</v>
      </c>
      <c r="AK40" s="468">
        <v>1</v>
      </c>
      <c r="AL40" s="471">
        <v>2</v>
      </c>
      <c r="AM40" s="467">
        <v>19</v>
      </c>
      <c r="AN40" s="466">
        <v>21</v>
      </c>
      <c r="AO40" s="468">
        <v>13</v>
      </c>
      <c r="AP40" s="466">
        <v>18</v>
      </c>
      <c r="AQ40" s="458"/>
    </row>
    <row r="41" spans="1:43" s="499" customFormat="1" ht="24.95" customHeight="1">
      <c r="A41" s="496"/>
      <c r="B41" s="497"/>
      <c r="C41" s="498" t="s">
        <v>255</v>
      </c>
      <c r="E41" s="491">
        <v>14</v>
      </c>
      <c r="F41" s="492">
        <v>12</v>
      </c>
      <c r="G41" s="502">
        <v>6</v>
      </c>
      <c r="H41" s="492">
        <v>9</v>
      </c>
      <c r="I41" s="493">
        <v>1</v>
      </c>
      <c r="J41" s="492">
        <v>1</v>
      </c>
      <c r="K41" s="527">
        <v>0</v>
      </c>
      <c r="L41" s="500">
        <v>0</v>
      </c>
      <c r="M41" s="501">
        <v>15</v>
      </c>
      <c r="N41" s="500">
        <v>13</v>
      </c>
      <c r="O41" s="502">
        <v>6</v>
      </c>
      <c r="P41" s="500">
        <v>9</v>
      </c>
      <c r="Q41" s="503"/>
      <c r="R41" s="494">
        <v>0</v>
      </c>
      <c r="S41" s="492">
        <v>0</v>
      </c>
      <c r="T41" s="527">
        <v>0</v>
      </c>
      <c r="U41" s="492">
        <v>0</v>
      </c>
      <c r="V41" s="493">
        <v>0</v>
      </c>
      <c r="W41" s="492">
        <v>0</v>
      </c>
      <c r="X41" s="527">
        <v>1</v>
      </c>
      <c r="Y41" s="500">
        <v>0</v>
      </c>
      <c r="Z41" s="501">
        <v>0</v>
      </c>
      <c r="AA41" s="500">
        <v>0</v>
      </c>
      <c r="AB41" s="502">
        <v>1</v>
      </c>
      <c r="AC41" s="500">
        <v>0</v>
      </c>
      <c r="AD41" s="503"/>
      <c r="AE41" s="504">
        <v>14</v>
      </c>
      <c r="AF41" s="500">
        <v>12</v>
      </c>
      <c r="AG41" s="502">
        <v>6</v>
      </c>
      <c r="AH41" s="500">
        <v>9</v>
      </c>
      <c r="AI41" s="501">
        <v>1</v>
      </c>
      <c r="AJ41" s="500">
        <v>1</v>
      </c>
      <c r="AK41" s="502">
        <v>1</v>
      </c>
      <c r="AL41" s="505">
        <v>0</v>
      </c>
      <c r="AM41" s="501">
        <v>15</v>
      </c>
      <c r="AN41" s="500">
        <v>13</v>
      </c>
      <c r="AO41" s="502">
        <v>7</v>
      </c>
      <c r="AP41" s="500">
        <v>9</v>
      </c>
      <c r="AQ41" s="506"/>
    </row>
    <row r="42" spans="1:43" s="499" customFormat="1" ht="24.95" customHeight="1">
      <c r="A42" s="496"/>
      <c r="B42" s="497"/>
      <c r="C42" s="498" t="s">
        <v>334</v>
      </c>
      <c r="E42" s="491">
        <v>3</v>
      </c>
      <c r="F42" s="492">
        <v>3</v>
      </c>
      <c r="G42" s="502">
        <v>1</v>
      </c>
      <c r="H42" s="492">
        <v>4</v>
      </c>
      <c r="I42" s="493">
        <v>1</v>
      </c>
      <c r="J42" s="492">
        <v>0</v>
      </c>
      <c r="K42" s="527">
        <v>0</v>
      </c>
      <c r="L42" s="500">
        <v>0</v>
      </c>
      <c r="M42" s="501">
        <v>4</v>
      </c>
      <c r="N42" s="500">
        <v>3</v>
      </c>
      <c r="O42" s="502">
        <v>1</v>
      </c>
      <c r="P42" s="500">
        <v>4</v>
      </c>
      <c r="Q42" s="503"/>
      <c r="R42" s="494">
        <v>0</v>
      </c>
      <c r="S42" s="492">
        <v>0</v>
      </c>
      <c r="T42" s="527">
        <v>0</v>
      </c>
      <c r="U42" s="492">
        <v>0</v>
      </c>
      <c r="V42" s="493">
        <v>0</v>
      </c>
      <c r="W42" s="492">
        <v>0</v>
      </c>
      <c r="X42" s="527">
        <v>0</v>
      </c>
      <c r="Y42" s="500">
        <v>0</v>
      </c>
      <c r="Z42" s="501">
        <v>0</v>
      </c>
      <c r="AA42" s="500">
        <v>0</v>
      </c>
      <c r="AB42" s="502">
        <v>0</v>
      </c>
      <c r="AC42" s="500">
        <v>0</v>
      </c>
      <c r="AD42" s="503"/>
      <c r="AE42" s="504">
        <v>3</v>
      </c>
      <c r="AF42" s="500">
        <v>3</v>
      </c>
      <c r="AG42" s="502">
        <v>1</v>
      </c>
      <c r="AH42" s="500">
        <v>4</v>
      </c>
      <c r="AI42" s="501">
        <v>1</v>
      </c>
      <c r="AJ42" s="500">
        <v>0</v>
      </c>
      <c r="AK42" s="502">
        <v>0</v>
      </c>
      <c r="AL42" s="505">
        <v>0</v>
      </c>
      <c r="AM42" s="501">
        <v>4</v>
      </c>
      <c r="AN42" s="500">
        <v>3</v>
      </c>
      <c r="AO42" s="502">
        <v>1</v>
      </c>
      <c r="AP42" s="500">
        <v>4</v>
      </c>
      <c r="AQ42" s="506"/>
    </row>
    <row r="43" spans="1:43" ht="24.95" customHeight="1" thickBot="1">
      <c r="B43" s="507"/>
      <c r="C43" s="528" t="s">
        <v>98</v>
      </c>
      <c r="D43" s="529"/>
      <c r="E43" s="530">
        <v>0</v>
      </c>
      <c r="F43" s="531">
        <v>0</v>
      </c>
      <c r="G43" s="532">
        <v>0</v>
      </c>
      <c r="H43" s="531">
        <v>0</v>
      </c>
      <c r="I43" s="533">
        <v>0</v>
      </c>
      <c r="J43" s="531">
        <v>0</v>
      </c>
      <c r="K43" s="534">
        <v>0</v>
      </c>
      <c r="L43" s="535">
        <v>0</v>
      </c>
      <c r="M43" s="536">
        <v>0</v>
      </c>
      <c r="N43" s="535">
        <v>0</v>
      </c>
      <c r="O43" s="532">
        <v>0</v>
      </c>
      <c r="P43" s="535">
        <v>0</v>
      </c>
      <c r="Q43" s="537"/>
      <c r="R43" s="530">
        <v>0</v>
      </c>
      <c r="S43" s="531">
        <v>0</v>
      </c>
      <c r="T43" s="534">
        <v>0</v>
      </c>
      <c r="U43" s="531">
        <v>0</v>
      </c>
      <c r="V43" s="533">
        <v>0</v>
      </c>
      <c r="W43" s="531">
        <v>0</v>
      </c>
      <c r="X43" s="534">
        <v>0</v>
      </c>
      <c r="Y43" s="535">
        <v>0</v>
      </c>
      <c r="Z43" s="536">
        <v>0</v>
      </c>
      <c r="AA43" s="535">
        <v>0</v>
      </c>
      <c r="AB43" s="532">
        <v>0</v>
      </c>
      <c r="AC43" s="535">
        <v>0</v>
      </c>
      <c r="AD43" s="537"/>
      <c r="AE43" s="539">
        <v>0</v>
      </c>
      <c r="AF43" s="535">
        <v>0</v>
      </c>
      <c r="AG43" s="532">
        <v>0</v>
      </c>
      <c r="AH43" s="535">
        <v>0</v>
      </c>
      <c r="AI43" s="536">
        <v>0</v>
      </c>
      <c r="AJ43" s="535">
        <v>0</v>
      </c>
      <c r="AK43" s="532">
        <v>0</v>
      </c>
      <c r="AL43" s="540">
        <v>0</v>
      </c>
      <c r="AM43" s="536">
        <v>0</v>
      </c>
      <c r="AN43" s="535">
        <v>0</v>
      </c>
      <c r="AO43" s="532">
        <v>0</v>
      </c>
      <c r="AP43" s="535">
        <v>0</v>
      </c>
      <c r="AQ43" s="458"/>
    </row>
    <row r="44" spans="1:43" ht="24.95" customHeight="1">
      <c r="B44" s="1097" t="s">
        <v>335</v>
      </c>
      <c r="C44" s="541" t="s">
        <v>106</v>
      </c>
      <c r="D44" s="542"/>
      <c r="E44" s="543">
        <v>87</v>
      </c>
      <c r="F44" s="544">
        <v>83</v>
      </c>
      <c r="G44" s="545">
        <v>76</v>
      </c>
      <c r="H44" s="544">
        <v>76</v>
      </c>
      <c r="I44" s="546">
        <v>3</v>
      </c>
      <c r="J44" s="544">
        <v>3</v>
      </c>
      <c r="K44" s="547">
        <v>1</v>
      </c>
      <c r="L44" s="548">
        <v>3</v>
      </c>
      <c r="M44" s="549">
        <v>90</v>
      </c>
      <c r="N44" s="548">
        <v>86</v>
      </c>
      <c r="O44" s="545">
        <v>77</v>
      </c>
      <c r="P44" s="548">
        <v>79</v>
      </c>
      <c r="Q44" s="550"/>
      <c r="R44" s="543">
        <v>4</v>
      </c>
      <c r="S44" s="544">
        <v>3</v>
      </c>
      <c r="T44" s="547">
        <v>3</v>
      </c>
      <c r="U44" s="544">
        <v>0</v>
      </c>
      <c r="V44" s="546">
        <v>0</v>
      </c>
      <c r="W44" s="544">
        <v>0</v>
      </c>
      <c r="X44" s="547">
        <v>0</v>
      </c>
      <c r="Y44" s="548">
        <v>0</v>
      </c>
      <c r="Z44" s="549">
        <v>4</v>
      </c>
      <c r="AA44" s="548">
        <v>3</v>
      </c>
      <c r="AB44" s="545">
        <v>3</v>
      </c>
      <c r="AC44" s="548">
        <v>0</v>
      </c>
      <c r="AD44" s="550"/>
      <c r="AE44" s="552">
        <v>91</v>
      </c>
      <c r="AF44" s="548">
        <v>86</v>
      </c>
      <c r="AG44" s="545">
        <v>79</v>
      </c>
      <c r="AH44" s="548">
        <v>76</v>
      </c>
      <c r="AI44" s="549">
        <v>3</v>
      </c>
      <c r="AJ44" s="548">
        <v>3</v>
      </c>
      <c r="AK44" s="545">
        <v>1</v>
      </c>
      <c r="AL44" s="553">
        <v>3</v>
      </c>
      <c r="AM44" s="549">
        <v>94</v>
      </c>
      <c r="AN44" s="548">
        <v>89</v>
      </c>
      <c r="AO44" s="545">
        <v>80</v>
      </c>
      <c r="AP44" s="548">
        <v>79</v>
      </c>
      <c r="AQ44" s="458"/>
    </row>
    <row r="45" spans="1:43" ht="24.95" customHeight="1">
      <c r="B45" s="1098"/>
      <c r="C45" s="490" t="s">
        <v>107</v>
      </c>
      <c r="E45" s="491">
        <v>4</v>
      </c>
      <c r="F45" s="492">
        <v>6</v>
      </c>
      <c r="G45" s="455">
        <v>1</v>
      </c>
      <c r="H45" s="492">
        <v>3</v>
      </c>
      <c r="I45" s="493">
        <v>0</v>
      </c>
      <c r="J45" s="492">
        <v>0</v>
      </c>
      <c r="K45" s="527">
        <v>0</v>
      </c>
      <c r="L45" s="453">
        <v>0</v>
      </c>
      <c r="M45" s="456">
        <v>4</v>
      </c>
      <c r="N45" s="453">
        <v>6</v>
      </c>
      <c r="O45" s="455">
        <v>1</v>
      </c>
      <c r="P45" s="453">
        <v>3</v>
      </c>
      <c r="Q45" s="454"/>
      <c r="R45" s="491">
        <v>4</v>
      </c>
      <c r="S45" s="492">
        <v>4</v>
      </c>
      <c r="T45" s="527">
        <v>3</v>
      </c>
      <c r="U45" s="492">
        <v>4</v>
      </c>
      <c r="V45" s="493">
        <v>0</v>
      </c>
      <c r="W45" s="492">
        <v>0</v>
      </c>
      <c r="X45" s="527">
        <v>2</v>
      </c>
      <c r="Y45" s="453">
        <v>0</v>
      </c>
      <c r="Z45" s="456">
        <v>4</v>
      </c>
      <c r="AA45" s="453">
        <v>4</v>
      </c>
      <c r="AB45" s="455">
        <v>5</v>
      </c>
      <c r="AC45" s="453">
        <v>4</v>
      </c>
      <c r="AD45" s="454"/>
      <c r="AE45" s="452">
        <v>8</v>
      </c>
      <c r="AF45" s="453">
        <v>10</v>
      </c>
      <c r="AG45" s="455">
        <v>4</v>
      </c>
      <c r="AH45" s="453">
        <v>7</v>
      </c>
      <c r="AI45" s="456">
        <v>0</v>
      </c>
      <c r="AJ45" s="453">
        <v>0</v>
      </c>
      <c r="AK45" s="455">
        <v>2</v>
      </c>
      <c r="AL45" s="457">
        <v>0</v>
      </c>
      <c r="AM45" s="456">
        <v>8</v>
      </c>
      <c r="AN45" s="453">
        <v>10</v>
      </c>
      <c r="AO45" s="455">
        <v>6</v>
      </c>
      <c r="AP45" s="453">
        <v>7</v>
      </c>
      <c r="AQ45" s="458"/>
    </row>
    <row r="46" spans="1:43" ht="24.95" customHeight="1" thickBot="1">
      <c r="A46" s="508"/>
      <c r="B46" s="509"/>
      <c r="C46" s="554" t="s">
        <v>98</v>
      </c>
      <c r="D46" s="555"/>
      <c r="E46" s="556">
        <v>7</v>
      </c>
      <c r="F46" s="557">
        <v>9</v>
      </c>
      <c r="G46" s="558">
        <v>12</v>
      </c>
      <c r="H46" s="557">
        <v>12</v>
      </c>
      <c r="I46" s="560">
        <v>0</v>
      </c>
      <c r="J46" s="557">
        <v>1</v>
      </c>
      <c r="K46" s="561">
        <v>0</v>
      </c>
      <c r="L46" s="559">
        <v>1</v>
      </c>
      <c r="M46" s="562">
        <v>7</v>
      </c>
      <c r="N46" s="559">
        <v>10</v>
      </c>
      <c r="O46" s="558">
        <v>12</v>
      </c>
      <c r="P46" s="559">
        <v>13</v>
      </c>
      <c r="Q46" s="563"/>
      <c r="R46" s="556">
        <v>1</v>
      </c>
      <c r="S46" s="557">
        <v>4</v>
      </c>
      <c r="T46" s="561">
        <v>3</v>
      </c>
      <c r="U46" s="557">
        <v>3</v>
      </c>
      <c r="V46" s="560">
        <v>0</v>
      </c>
      <c r="W46" s="557">
        <v>0</v>
      </c>
      <c r="X46" s="561">
        <v>1</v>
      </c>
      <c r="Y46" s="559">
        <v>1</v>
      </c>
      <c r="Z46" s="562">
        <v>1</v>
      </c>
      <c r="AA46" s="559">
        <v>4</v>
      </c>
      <c r="AB46" s="558">
        <v>4</v>
      </c>
      <c r="AC46" s="559">
        <v>4</v>
      </c>
      <c r="AD46" s="563"/>
      <c r="AE46" s="564">
        <v>8</v>
      </c>
      <c r="AF46" s="559">
        <v>13</v>
      </c>
      <c r="AG46" s="558">
        <v>15</v>
      </c>
      <c r="AH46" s="559">
        <v>15</v>
      </c>
      <c r="AI46" s="562">
        <v>0</v>
      </c>
      <c r="AJ46" s="559">
        <v>1</v>
      </c>
      <c r="AK46" s="558">
        <v>1</v>
      </c>
      <c r="AL46" s="565">
        <v>2</v>
      </c>
      <c r="AM46" s="562">
        <v>8</v>
      </c>
      <c r="AN46" s="565">
        <v>14</v>
      </c>
      <c r="AO46" s="558">
        <v>16</v>
      </c>
      <c r="AP46" s="559">
        <v>17</v>
      </c>
      <c r="AQ46" s="458"/>
    </row>
    <row r="47" spans="1:43" s="519" customFormat="1" ht="23.1" customHeight="1" thickTop="1">
      <c r="A47" s="513" t="s">
        <v>168</v>
      </c>
      <c r="B47" s="514"/>
      <c r="C47" s="514"/>
      <c r="D47" s="454"/>
      <c r="E47" s="515"/>
      <c r="F47" s="516"/>
      <c r="G47" s="515"/>
      <c r="H47" s="516"/>
      <c r="I47" s="515"/>
      <c r="J47" s="516"/>
      <c r="K47" s="515"/>
      <c r="L47" s="516"/>
      <c r="M47" s="455"/>
      <c r="N47" s="453"/>
      <c r="O47" s="517"/>
      <c r="P47" s="453"/>
      <c r="Q47" s="454"/>
      <c r="R47" s="515"/>
      <c r="S47" s="516"/>
      <c r="T47" s="515"/>
      <c r="U47" s="516"/>
      <c r="V47" s="515"/>
      <c r="W47" s="516"/>
      <c r="X47" s="515"/>
      <c r="Y47" s="428"/>
      <c r="Z47" s="455"/>
      <c r="AA47" s="453"/>
      <c r="AB47" s="517"/>
      <c r="AC47" s="453"/>
      <c r="AD47" s="454"/>
      <c r="AE47" s="455"/>
      <c r="AF47" s="518"/>
      <c r="AG47" s="455"/>
      <c r="AH47" s="518"/>
      <c r="AI47" s="455"/>
      <c r="AJ47" s="453"/>
      <c r="AK47" s="455"/>
      <c r="AL47" s="518"/>
      <c r="AM47" s="455"/>
      <c r="AN47" s="457"/>
      <c r="AO47" s="455"/>
      <c r="AP47" s="453"/>
      <c r="AQ47" s="454"/>
    </row>
    <row r="48" spans="1:43" s="519" customFormat="1" ht="18.75">
      <c r="A48" s="513" t="s">
        <v>169</v>
      </c>
      <c r="B48" s="513"/>
      <c r="C48" s="513"/>
      <c r="E48" s="513"/>
      <c r="G48" s="513"/>
      <c r="I48" s="513"/>
      <c r="J48" s="454"/>
      <c r="K48" s="513"/>
      <c r="L48" s="454"/>
      <c r="M48" s="514"/>
      <c r="N48" s="454"/>
      <c r="O48" s="514"/>
      <c r="P48" s="454"/>
      <c r="Q48" s="454"/>
      <c r="R48" s="514"/>
      <c r="T48" s="514"/>
      <c r="V48" s="513"/>
      <c r="X48" s="513"/>
      <c r="Z48" s="514"/>
      <c r="AA48" s="454"/>
      <c r="AB48" s="514"/>
      <c r="AC48" s="520"/>
      <c r="AD48" s="454"/>
      <c r="AE48" s="514"/>
      <c r="AF48" s="454"/>
      <c r="AG48" s="514"/>
      <c r="AH48" s="521"/>
      <c r="AI48" s="514"/>
      <c r="AJ48" s="454"/>
      <c r="AK48" s="514"/>
      <c r="AL48" s="454"/>
      <c r="AM48" s="514"/>
      <c r="AN48" s="454"/>
      <c r="AO48" s="514"/>
      <c r="AP48" s="454"/>
      <c r="AQ48" s="454"/>
    </row>
    <row r="49" spans="1:43" s="519" customFormat="1" ht="18.75">
      <c r="A49" s="513" t="s">
        <v>336</v>
      </c>
      <c r="B49" s="513"/>
      <c r="C49" s="513"/>
      <c r="E49" s="513"/>
      <c r="G49" s="513"/>
      <c r="I49" s="513"/>
      <c r="K49" s="513"/>
      <c r="M49" s="513"/>
      <c r="O49" s="513"/>
      <c r="R49" s="513"/>
      <c r="T49" s="513"/>
      <c r="V49" s="513"/>
      <c r="X49" s="513"/>
      <c r="Z49" s="513"/>
      <c r="AB49" s="513"/>
      <c r="AD49" s="454"/>
      <c r="AE49" s="514"/>
      <c r="AF49" s="454"/>
      <c r="AG49" s="514"/>
      <c r="AH49" s="454"/>
      <c r="AI49" s="514"/>
      <c r="AJ49" s="454"/>
      <c r="AK49" s="514"/>
      <c r="AL49" s="454"/>
      <c r="AM49" s="514"/>
      <c r="AN49" s="454"/>
      <c r="AO49" s="514"/>
      <c r="AP49" s="454"/>
      <c r="AQ49" s="454"/>
    </row>
  </sheetData>
  <protectedRanges>
    <protectedRange sqref="R9" name="範囲2"/>
  </protectedRanges>
  <mergeCells count="9">
    <mergeCell ref="B44:B45"/>
    <mergeCell ref="A3:Q3"/>
    <mergeCell ref="A4:Q4"/>
    <mergeCell ref="AE6:AP6"/>
    <mergeCell ref="A9:A10"/>
    <mergeCell ref="B10:B11"/>
    <mergeCell ref="B25:B26"/>
    <mergeCell ref="A28:A29"/>
    <mergeCell ref="B29:B30"/>
  </mergeCells>
  <phoneticPr fontId="4"/>
  <printOptions horizontalCentered="1" verticalCentered="1"/>
  <pageMargins left="0.39370078740157483" right="0.27559055118110237" top="0.15748031496062992" bottom="0.27559055118110237" header="0.35433070866141736" footer="0.51181102362204722"/>
  <pageSetup paperSize="9" scale="46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委員長コメント</vt:lpstr>
      <vt:lpstr>表１</vt:lpstr>
      <vt:lpstr>表２</vt:lpstr>
      <vt:lpstr>表３</vt:lpstr>
      <vt:lpstr>検査</vt:lpstr>
      <vt:lpstr>相談</vt:lpstr>
      <vt:lpstr>献血件数及びＨＩＶ抗体・核酸増幅検査陽性件数</vt:lpstr>
      <vt:lpstr>参考資料</vt:lpstr>
      <vt:lpstr>委員長コメント!Print_Area</vt:lpstr>
      <vt:lpstr>検査!Print_Area</vt:lpstr>
      <vt:lpstr>参考資料!Print_Area</vt:lpstr>
      <vt:lpstr>相談!Print_Area</vt:lpstr>
      <vt:lpstr>表１!Print_Area</vt:lpstr>
      <vt:lpstr>表２!Print_Area</vt:lpstr>
      <vt:lpstr>表３!Print_Area</vt:lpstr>
      <vt:lpstr>検査!Print_Titles</vt:lpstr>
    </vt:vector>
  </TitlesOfParts>
  <Company>厚生労働省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 </dc:title>
  <dc:creator>anzai</dc:creator>
  <cp:lastModifiedBy>anzai</cp:lastModifiedBy>
  <cp:lastPrinted>2017-03-28T03:52:32Z</cp:lastPrinted>
  <dcterms:created xsi:type="dcterms:W3CDTF">2016-05-25T12:07:59Z</dcterms:created>
  <dcterms:modified xsi:type="dcterms:W3CDTF">2017-08-31T07:18:44Z</dcterms:modified>
</cp:coreProperties>
</file>